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26.16.9\Office\Schedule of Payments\2022\"/>
    </mc:Choice>
  </mc:AlternateContent>
  <xr:revisionPtr revIDLastSave="0" documentId="13_ncr:1_{F76DDE2B-2B11-4682-87CA-81BCC577DD8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keda tal-Ħlasijiet" sheetId="1" r:id="rId1"/>
  </sheets>
  <definedNames>
    <definedName name="_xlnm.Print_Area" localSheetId="0">'Skeda tal-Ħlasijiet'!$A$1:$M$145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70" i="1" l="1"/>
  <c r="H70" i="1"/>
  <c r="L69" i="1"/>
  <c r="H69" i="1"/>
  <c r="A67" i="1"/>
  <c r="L65" i="1"/>
  <c r="H65" i="1"/>
  <c r="D61" i="1"/>
  <c r="C61" i="1"/>
  <c r="A37" i="1"/>
  <c r="M36" i="1"/>
  <c r="A36" i="1"/>
  <c r="A110" i="1" l="1"/>
  <c r="A73" i="1"/>
  <c r="A142" i="1"/>
  <c r="L145" i="1"/>
  <c r="H145" i="1"/>
  <c r="A105" i="1"/>
  <c r="A104" i="1"/>
  <c r="L108" i="1"/>
  <c r="H108" i="1"/>
  <c r="L139" i="1"/>
  <c r="H139" i="1"/>
  <c r="L102" i="1"/>
  <c r="H102" i="1"/>
  <c r="H101" i="1"/>
  <c r="D26" i="1"/>
  <c r="D97" i="1"/>
  <c r="D134" i="1"/>
  <c r="L144" i="1"/>
  <c r="H144" i="1"/>
  <c r="L138" i="1"/>
  <c r="H138" i="1"/>
  <c r="L107" i="1"/>
  <c r="L101" i="1"/>
  <c r="H107" i="1"/>
  <c r="A139" i="1"/>
  <c r="A102" i="1"/>
  <c r="A141" i="1"/>
  <c r="M72" i="1"/>
  <c r="M109" i="1"/>
  <c r="A109" i="1"/>
  <c r="A72" i="1"/>
  <c r="C97" i="1"/>
  <c r="C26" i="1"/>
  <c r="C134" i="1"/>
  <c r="C27" i="1" l="1"/>
  <c r="C62" i="1"/>
  <c r="C63" i="1" s="1"/>
  <c r="D27" i="1"/>
  <c r="D99" i="1" s="1"/>
  <c r="D135" i="1" s="1"/>
  <c r="D136" i="1" s="1"/>
  <c r="D62" i="1"/>
  <c r="D63" i="1" s="1"/>
  <c r="C99" i="1"/>
  <c r="C135" i="1" s="1"/>
  <c r="C136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Government of Malta</author>
  </authors>
  <commentList>
    <comment ref="M1" authorId="0" shapeId="0" xr:uid="{00000000-0006-0000-0000-000001000000}">
      <text>
        <r>
          <rPr>
            <sz val="8"/>
            <color indexed="81"/>
            <rFont val="Tahoma"/>
            <family val="2"/>
          </rPr>
          <t xml:space="preserve">In-Numru irid ikompli mill-Iskeda approvata fil-laqgħa ta' qabel.
</t>
        </r>
      </text>
    </comment>
    <comment ref="G3" authorId="0" shapeId="0" xr:uid="{00000000-0006-0000-0000-000002000000}">
      <text>
        <r>
          <rPr>
            <sz val="8"/>
            <color indexed="81"/>
            <rFont val="Tahoma"/>
            <family val="2"/>
          </rPr>
          <t>eżempju: 
01/01/2011 sa 31/01/2011</t>
        </r>
      </text>
    </comment>
    <comment ref="B5" authorId="0" shapeId="0" xr:uid="{00000000-0006-0000-0000-000003000000}">
      <text>
        <r>
          <rPr>
            <sz val="8"/>
            <color indexed="81"/>
            <rFont val="Tahoma"/>
            <family val="2"/>
          </rPr>
          <t>Isem tal-Kumpanija/ Ħanut li nxtara/ser jinxtara s-Servizz jew l-Oġġett minngħandu.</t>
        </r>
      </text>
    </comment>
    <comment ref="C5" authorId="0" shapeId="0" xr:uid="{00000000-0006-0000-0000-000004000000}">
      <text>
        <r>
          <rPr>
            <sz val="8"/>
            <color indexed="81"/>
            <rFont val="Tahoma"/>
            <family val="2"/>
          </rPr>
          <t>Valur tax-Xiri jew Pagament li jinkludi l-VAT.</t>
        </r>
      </text>
    </comment>
    <comment ref="E5" authorId="0" shapeId="0" xr:uid="{00000000-0006-0000-0000-000005000000}">
      <text>
        <r>
          <rPr>
            <u/>
            <sz val="8"/>
            <color indexed="81"/>
            <rFont val="Tahoma"/>
            <family val="2"/>
          </rPr>
          <t>L-ewwel Kolonna:</t>
        </r>
        <r>
          <rPr>
            <sz val="8"/>
            <color indexed="81"/>
            <rFont val="Tahoma"/>
            <family val="2"/>
          </rPr>
          <t xml:space="preserve">
D = Direct Order
T = Tender
K = Kwotazzjoni
</t>
        </r>
        <r>
          <rPr>
            <u/>
            <sz val="8"/>
            <color indexed="81"/>
            <rFont val="Tahoma"/>
            <family val="2"/>
          </rPr>
          <t>It-Tieni Kolonna:</t>
        </r>
        <r>
          <rPr>
            <sz val="8"/>
            <color indexed="81"/>
            <rFont val="Tahoma"/>
            <family val="2"/>
          </rPr>
          <t xml:space="preserve">
PP - Part Payment
PF - Paid in Full</t>
        </r>
      </text>
    </comment>
    <comment ref="G5" authorId="0" shapeId="0" xr:uid="{00000000-0006-0000-0000-000006000000}">
      <text>
        <r>
          <rPr>
            <sz val="8"/>
            <color indexed="81"/>
            <rFont val="Tahoma"/>
            <family val="2"/>
          </rPr>
          <t>Deskrizzjoni qasira tal-oġġett jew servizz li nxtara jew ser jinxtara.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5" authorId="0" shapeId="0" xr:uid="{00000000-0006-0000-0000-000007000000}">
      <text>
        <r>
          <rPr>
            <sz val="8"/>
            <color indexed="81"/>
            <rFont val="Tahoma"/>
            <family val="2"/>
          </rPr>
          <t>Numru tal-Purchase Request.</t>
        </r>
      </text>
    </comment>
    <comment ref="K5" authorId="0" shapeId="0" xr:uid="{00000000-0006-0000-0000-000008000000}">
      <text>
        <r>
          <rPr>
            <sz val="8"/>
            <color indexed="81"/>
            <rFont val="Tahoma"/>
            <family val="2"/>
          </rPr>
          <t>Numru tal-Purchase Order.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26" authorId="0" shapeId="0" xr:uid="{00000000-0006-0000-0000-000009000000}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D26" authorId="0" shapeId="0" xr:uid="{00000000-0006-0000-0000-00000A000000}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C27" authorId="0" shapeId="0" xr:uid="{00000000-0006-0000-0000-00000B000000}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D27" authorId="0" shapeId="0" xr:uid="{00000000-0006-0000-0000-00000C000000}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M36" authorId="0" shapeId="0" xr:uid="{00000000-0006-0000-0000-00000D000000}">
      <text>
        <r>
          <rPr>
            <sz val="8"/>
            <color indexed="81"/>
            <rFont val="Tahoma"/>
            <family val="2"/>
          </rPr>
          <t xml:space="preserve">In-Numru irid ikompli mill-Iskeda approvata fil-laqgħa ta' qabel.
</t>
        </r>
      </text>
    </comment>
    <comment ref="G38" authorId="0" shapeId="0" xr:uid="{00000000-0006-0000-0000-00000E000000}">
      <text>
        <r>
          <rPr>
            <sz val="8"/>
            <color indexed="81"/>
            <rFont val="Tahoma"/>
            <family val="2"/>
          </rPr>
          <t>eżempju: 
01/01/2011 sa 31/01/2011</t>
        </r>
      </text>
    </comment>
    <comment ref="B40" authorId="0" shapeId="0" xr:uid="{00000000-0006-0000-0000-00000F000000}">
      <text>
        <r>
          <rPr>
            <sz val="8"/>
            <color indexed="81"/>
            <rFont val="Tahoma"/>
            <family val="2"/>
          </rPr>
          <t>Isem tal-Kumpanija/ Ħanut li nxtara/ser jinxtara s-Servizz jew l-Oġġett minngħandu.</t>
        </r>
      </text>
    </comment>
    <comment ref="C40" authorId="0" shapeId="0" xr:uid="{00000000-0006-0000-0000-000010000000}">
      <text>
        <r>
          <rPr>
            <sz val="8"/>
            <color indexed="81"/>
            <rFont val="Tahoma"/>
            <family val="2"/>
          </rPr>
          <t>Valur tax-Xiri jew Pagament li jinkludi l-VAT.</t>
        </r>
      </text>
    </comment>
    <comment ref="E40" authorId="0" shapeId="0" xr:uid="{00000000-0006-0000-0000-000011000000}">
      <text>
        <r>
          <rPr>
            <u/>
            <sz val="8"/>
            <color indexed="81"/>
            <rFont val="Tahoma"/>
            <family val="2"/>
          </rPr>
          <t>L-ewwel Kolonna:</t>
        </r>
        <r>
          <rPr>
            <sz val="8"/>
            <color indexed="81"/>
            <rFont val="Tahoma"/>
            <family val="2"/>
          </rPr>
          <t xml:space="preserve">
D = Direct Order
T = Tender
K = Kwotazzjoni
</t>
        </r>
        <r>
          <rPr>
            <u/>
            <sz val="8"/>
            <color indexed="81"/>
            <rFont val="Tahoma"/>
            <family val="2"/>
          </rPr>
          <t>It-Tieni Kolonna:</t>
        </r>
        <r>
          <rPr>
            <sz val="8"/>
            <color indexed="81"/>
            <rFont val="Tahoma"/>
            <family val="2"/>
          </rPr>
          <t xml:space="preserve">
PP - Part Payment
PF - Paid in Full</t>
        </r>
      </text>
    </comment>
    <comment ref="G40" authorId="0" shapeId="0" xr:uid="{00000000-0006-0000-0000-000012000000}">
      <text>
        <r>
          <rPr>
            <sz val="8"/>
            <color indexed="81"/>
            <rFont val="Tahoma"/>
            <family val="2"/>
          </rPr>
          <t>Deskrizzjoni qasira tal-oġġett jew servizz li nxtara jew ser jinxtara.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40" authorId="0" shapeId="0" xr:uid="{00000000-0006-0000-0000-000013000000}">
      <text>
        <r>
          <rPr>
            <sz val="8"/>
            <color indexed="81"/>
            <rFont val="Tahoma"/>
            <family val="2"/>
          </rPr>
          <t>Numru tal-Purchase Request.</t>
        </r>
      </text>
    </comment>
    <comment ref="K40" authorId="0" shapeId="0" xr:uid="{00000000-0006-0000-0000-000014000000}">
      <text>
        <r>
          <rPr>
            <sz val="8"/>
            <color indexed="81"/>
            <rFont val="Tahoma"/>
            <family val="2"/>
          </rPr>
          <t>Numru tal-Purchase Order.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61" authorId="0" shapeId="0" xr:uid="{00000000-0006-0000-0000-000015000000}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D61" authorId="0" shapeId="0" xr:uid="{00000000-0006-0000-0000-000016000000}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C63" authorId="0" shapeId="0" xr:uid="{00000000-0006-0000-0000-000017000000}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D63" authorId="0" shapeId="0" xr:uid="{00000000-0006-0000-0000-000018000000}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M72" authorId="0" shapeId="0" xr:uid="{00000000-0006-0000-0000-000019000000}">
      <text>
        <r>
          <rPr>
            <sz val="8"/>
            <color indexed="81"/>
            <rFont val="Tahoma"/>
            <family val="2"/>
          </rPr>
          <t xml:space="preserve">In-Numru irid ikompli mill-Iskeda approvata fil-laqgħa ta' qabel.
</t>
        </r>
      </text>
    </comment>
    <comment ref="G74" authorId="0" shapeId="0" xr:uid="{00000000-0006-0000-0000-00001A000000}">
      <text>
        <r>
          <rPr>
            <sz val="8"/>
            <color indexed="81"/>
            <rFont val="Tahoma"/>
            <family val="2"/>
          </rPr>
          <t>eżempju: 
01/01/2011 sa 31/01/2011</t>
        </r>
      </text>
    </comment>
    <comment ref="B76" authorId="0" shapeId="0" xr:uid="{00000000-0006-0000-0000-00001B000000}">
      <text>
        <r>
          <rPr>
            <sz val="8"/>
            <color indexed="81"/>
            <rFont val="Tahoma"/>
            <family val="2"/>
          </rPr>
          <t>Isem tal-Kumpanija/ Ħanut li nxtara/ser jinxtara s-Servizz jew l-Oġġett minngħandu.</t>
        </r>
      </text>
    </comment>
    <comment ref="C76" authorId="0" shapeId="0" xr:uid="{00000000-0006-0000-0000-00001C000000}">
      <text>
        <r>
          <rPr>
            <sz val="8"/>
            <color indexed="81"/>
            <rFont val="Tahoma"/>
            <family val="2"/>
          </rPr>
          <t>Valur tax-Xiri jew Pagament li jinkludi l-VAT.</t>
        </r>
      </text>
    </comment>
    <comment ref="E76" authorId="0" shapeId="0" xr:uid="{00000000-0006-0000-0000-00001D000000}">
      <text>
        <r>
          <rPr>
            <u/>
            <sz val="8"/>
            <color indexed="81"/>
            <rFont val="Tahoma"/>
            <family val="2"/>
          </rPr>
          <t>L-ewwel Kolonna:</t>
        </r>
        <r>
          <rPr>
            <sz val="8"/>
            <color indexed="81"/>
            <rFont val="Tahoma"/>
            <family val="2"/>
          </rPr>
          <t xml:space="preserve">
D = Direct Order
T = Tender
K = Kwotazzjoni
</t>
        </r>
        <r>
          <rPr>
            <u/>
            <sz val="8"/>
            <color indexed="81"/>
            <rFont val="Tahoma"/>
            <family val="2"/>
          </rPr>
          <t>It-Tieni Kolonna:</t>
        </r>
        <r>
          <rPr>
            <sz val="8"/>
            <color indexed="81"/>
            <rFont val="Tahoma"/>
            <family val="2"/>
          </rPr>
          <t xml:space="preserve">
PP - Part Payment
PF - Paid in Full</t>
        </r>
      </text>
    </comment>
    <comment ref="G76" authorId="0" shapeId="0" xr:uid="{00000000-0006-0000-0000-00001E000000}">
      <text>
        <r>
          <rPr>
            <sz val="8"/>
            <color indexed="81"/>
            <rFont val="Tahoma"/>
            <family val="2"/>
          </rPr>
          <t>Deskrizzjoni qasira tal-oġġett jew servizz li nxtara jew ser jinxtara.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76" authorId="0" shapeId="0" xr:uid="{00000000-0006-0000-0000-00001F000000}">
      <text>
        <r>
          <rPr>
            <sz val="8"/>
            <color indexed="81"/>
            <rFont val="Tahoma"/>
            <family val="2"/>
          </rPr>
          <t>Numru tal-Purchase Request.</t>
        </r>
      </text>
    </comment>
    <comment ref="K76" authorId="0" shapeId="0" xr:uid="{00000000-0006-0000-0000-000020000000}">
      <text>
        <r>
          <rPr>
            <sz val="8"/>
            <color indexed="81"/>
            <rFont val="Tahoma"/>
            <family val="2"/>
          </rPr>
          <t>Numru tal-Purchase Order.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97" authorId="0" shapeId="0" xr:uid="{00000000-0006-0000-0000-000021000000}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D97" authorId="0" shapeId="0" xr:uid="{00000000-0006-0000-0000-000022000000}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C99" authorId="0" shapeId="0" xr:uid="{00000000-0006-0000-0000-000023000000}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D99" authorId="0" shapeId="0" xr:uid="{00000000-0006-0000-0000-000024000000}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M109" authorId="0" shapeId="0" xr:uid="{00000000-0006-0000-0000-000025000000}">
      <text>
        <r>
          <rPr>
            <sz val="8"/>
            <color indexed="81"/>
            <rFont val="Tahoma"/>
            <family val="2"/>
          </rPr>
          <t xml:space="preserve">In-Numru irid ikompli mill-Iskeda approvata fil-laqgħa ta' qabel.
</t>
        </r>
      </text>
    </comment>
    <comment ref="G111" authorId="0" shapeId="0" xr:uid="{00000000-0006-0000-0000-000026000000}">
      <text>
        <r>
          <rPr>
            <sz val="8"/>
            <color indexed="81"/>
            <rFont val="Tahoma"/>
            <family val="2"/>
          </rPr>
          <t>eżempju: 
01/01/2011 sa 31/01/2011</t>
        </r>
      </text>
    </comment>
    <comment ref="B113" authorId="0" shapeId="0" xr:uid="{00000000-0006-0000-0000-000027000000}">
      <text>
        <r>
          <rPr>
            <sz val="8"/>
            <color indexed="81"/>
            <rFont val="Tahoma"/>
            <family val="2"/>
          </rPr>
          <t>Isem tal-Kumpanija/ Ħanut li nxtara/ser jinxtara s-Servizz jew l-Oġġett minngħandu.</t>
        </r>
      </text>
    </comment>
    <comment ref="C113" authorId="0" shapeId="0" xr:uid="{00000000-0006-0000-0000-000028000000}">
      <text>
        <r>
          <rPr>
            <sz val="8"/>
            <color indexed="81"/>
            <rFont val="Tahoma"/>
            <family val="2"/>
          </rPr>
          <t>Valur tax-Xiri jew Pagament li jinkludi l-VAT.</t>
        </r>
      </text>
    </comment>
    <comment ref="E113" authorId="0" shapeId="0" xr:uid="{00000000-0006-0000-0000-000029000000}">
      <text>
        <r>
          <rPr>
            <u/>
            <sz val="8"/>
            <color indexed="81"/>
            <rFont val="Tahoma"/>
            <family val="2"/>
          </rPr>
          <t>L-ewwel Kolonna:</t>
        </r>
        <r>
          <rPr>
            <sz val="8"/>
            <color indexed="81"/>
            <rFont val="Tahoma"/>
            <family val="2"/>
          </rPr>
          <t xml:space="preserve">
D = Direct Order
T = Tender
K = Kwotazzjoni
</t>
        </r>
        <r>
          <rPr>
            <u/>
            <sz val="8"/>
            <color indexed="81"/>
            <rFont val="Tahoma"/>
            <family val="2"/>
          </rPr>
          <t>It-Tieni Kolonna:</t>
        </r>
        <r>
          <rPr>
            <sz val="8"/>
            <color indexed="81"/>
            <rFont val="Tahoma"/>
            <family val="2"/>
          </rPr>
          <t xml:space="preserve">
PP - Part Payment
PF - Paid in Full</t>
        </r>
      </text>
    </comment>
    <comment ref="G113" authorId="0" shapeId="0" xr:uid="{00000000-0006-0000-0000-00002A000000}">
      <text>
        <r>
          <rPr>
            <sz val="8"/>
            <color indexed="81"/>
            <rFont val="Tahoma"/>
            <family val="2"/>
          </rPr>
          <t>Deskrizzjoni qasira tal-oġġett jew servizz li nxtara jew ser jinxtara.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113" authorId="0" shapeId="0" xr:uid="{00000000-0006-0000-0000-00002B000000}">
      <text>
        <r>
          <rPr>
            <sz val="8"/>
            <color indexed="81"/>
            <rFont val="Tahoma"/>
            <family val="2"/>
          </rPr>
          <t>Numru tal-Purchase Request.</t>
        </r>
      </text>
    </comment>
    <comment ref="K113" authorId="0" shapeId="0" xr:uid="{00000000-0006-0000-0000-00002C000000}">
      <text>
        <r>
          <rPr>
            <sz val="8"/>
            <color indexed="81"/>
            <rFont val="Tahoma"/>
            <family val="2"/>
          </rPr>
          <t>Numru tal-Purchase Order.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134" authorId="0" shapeId="0" xr:uid="{00000000-0006-0000-0000-00002D000000}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D134" authorId="0" shapeId="0" xr:uid="{00000000-0006-0000-0000-00002E000000}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C136" authorId="0" shapeId="0" xr:uid="{00000000-0006-0000-0000-00002F000000}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D136" authorId="0" shapeId="0" xr:uid="{00000000-0006-0000-0000-000030000000}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</commentList>
</comments>
</file>

<file path=xl/sharedStrings.xml><?xml version="1.0" encoding="utf-8"?>
<sst xmlns="http://schemas.openxmlformats.org/spreadsheetml/2006/main" count="539" uniqueCount="311">
  <si>
    <t>Total</t>
  </si>
  <si>
    <t>Fornitur</t>
  </si>
  <si>
    <t>Deskrizzjoni</t>
  </si>
  <si>
    <t>Metodu*</t>
  </si>
  <si>
    <t>Sub Total c/f</t>
  </si>
  <si>
    <t>Sub Total b/f</t>
  </si>
  <si>
    <t>Ammont    li ser Jitħallas</t>
  </si>
  <si>
    <t>Ammont tal- Invoice</t>
  </si>
  <si>
    <t>Data tal-Invoice</t>
  </si>
  <si>
    <t>Nru. tal-Invoice</t>
  </si>
  <si>
    <t>Nru. tal-PR</t>
  </si>
  <si>
    <t>Nru. Tal-PO</t>
  </si>
  <si>
    <t>Nru. tan- Nominal Account</t>
  </si>
  <si>
    <t>Nru. Taċ-Ċekk</t>
  </si>
  <si>
    <t>Sekondant</t>
  </si>
  <si>
    <t>Proponent</t>
  </si>
  <si>
    <t>Sindku</t>
  </si>
  <si>
    <t>Segretarju Eżekuttiv</t>
  </si>
  <si>
    <t>D - Direct Order, DA - Direct Order Approvat, T - Tender, K - Kwotazzjonijiet</t>
  </si>
  <si>
    <t>PP - Part Payment, PF - Paid in Full.</t>
  </si>
  <si>
    <t>Skeda ta' Pagamenti v3 - Rapport ta' Xiri u Pagamenti</t>
  </si>
  <si>
    <t>Kunsill Lokali: Ghajnsielem</t>
  </si>
  <si>
    <t>Lucienne Haber</t>
  </si>
  <si>
    <t>Kunsillier</t>
  </si>
  <si>
    <t>Kevin Cauchi</t>
  </si>
  <si>
    <t>Inserv Ltd</t>
  </si>
  <si>
    <t>BT701</t>
  </si>
  <si>
    <t>BT702</t>
  </si>
  <si>
    <t>D</t>
  </si>
  <si>
    <t>PF</t>
  </si>
  <si>
    <t xml:space="preserve">Purchase of refuse bags </t>
  </si>
  <si>
    <t>19.08.22</t>
  </si>
  <si>
    <t>Local Council Assoaciation</t>
  </si>
  <si>
    <t>Mayors conference fee 2022</t>
  </si>
  <si>
    <t>07.10.22</t>
  </si>
  <si>
    <t>BT703</t>
  </si>
  <si>
    <t>BT704</t>
  </si>
  <si>
    <t>BT705</t>
  </si>
  <si>
    <t>BT706</t>
  </si>
  <si>
    <t>BT707</t>
  </si>
  <si>
    <t>BT708</t>
  </si>
  <si>
    <t>BT709</t>
  </si>
  <si>
    <t>BT710</t>
  </si>
  <si>
    <t>BT711</t>
  </si>
  <si>
    <t>BT712</t>
  </si>
  <si>
    <t>BT713</t>
  </si>
  <si>
    <t>Paul Portelli</t>
  </si>
  <si>
    <t>IT support</t>
  </si>
  <si>
    <t>04.07.22</t>
  </si>
  <si>
    <t>Mario Mallia</t>
  </si>
  <si>
    <t>Supply &amp; delivery of road marking paint</t>
  </si>
  <si>
    <t>28.07.22</t>
  </si>
  <si>
    <t>Malta Cadets Corps</t>
  </si>
  <si>
    <t>First aid service during summer events</t>
  </si>
  <si>
    <t>04.10.22</t>
  </si>
  <si>
    <t>Teddy Saliba</t>
  </si>
  <si>
    <t>Purchase of items for staff building BBQ - Refund</t>
  </si>
  <si>
    <t>17.08.22</t>
  </si>
  <si>
    <t>Charlon Grima</t>
  </si>
  <si>
    <t>Health &amp; safety report for Echos of the festival</t>
  </si>
  <si>
    <t>02.08.22</t>
  </si>
  <si>
    <t>K.I.P. Ltd</t>
  </si>
  <si>
    <t>Collection of mixed waste &amp; skips during June 2022</t>
  </si>
  <si>
    <t>30.06.22</t>
  </si>
  <si>
    <t>T</t>
  </si>
  <si>
    <t>Collection of organic waste during June 2022</t>
  </si>
  <si>
    <t>Kurt Calleja</t>
  </si>
  <si>
    <t>Remaining balance for performance at Ghajnsielem Fest</t>
  </si>
  <si>
    <t>13.09.22</t>
  </si>
  <si>
    <t>Aurelio Bugeja</t>
  </si>
  <si>
    <t>Hire of sound system for summer events - AMPPA</t>
  </si>
  <si>
    <t>06.10.22</t>
  </si>
  <si>
    <t>Pleasure &amp; Leisure Ltd</t>
  </si>
  <si>
    <t>K</t>
  </si>
  <si>
    <t>Bout tour AMPPA</t>
  </si>
  <si>
    <t>07.08.22</t>
  </si>
  <si>
    <t>Customiza Nation</t>
  </si>
  <si>
    <t>Printing of T shirts for clean up event</t>
  </si>
  <si>
    <t>12.07.22 15.09.22</t>
  </si>
  <si>
    <t>1010 1011 1153</t>
  </si>
  <si>
    <t>Pauliana Said</t>
  </si>
  <si>
    <t>Quarterly reports Q2 2022 &amp; payroll</t>
  </si>
  <si>
    <t>28.07.22 28.09.22 01.10.22</t>
  </si>
  <si>
    <t>8045 8425 8500</t>
  </si>
  <si>
    <t>BT714</t>
  </si>
  <si>
    <t>BT715</t>
  </si>
  <si>
    <t>BT716</t>
  </si>
  <si>
    <t>BT717</t>
  </si>
  <si>
    <t>BT718</t>
  </si>
  <si>
    <t>BT719</t>
  </si>
  <si>
    <t>BT720</t>
  </si>
  <si>
    <t>BT721</t>
  </si>
  <si>
    <t>BT722</t>
  </si>
  <si>
    <t>BT723</t>
  </si>
  <si>
    <t>BT724</t>
  </si>
  <si>
    <t>BT725</t>
  </si>
  <si>
    <t>BT726</t>
  </si>
  <si>
    <t>BT727</t>
  </si>
  <si>
    <t>BT728</t>
  </si>
  <si>
    <t>BT729</t>
  </si>
  <si>
    <t>BT730</t>
  </si>
  <si>
    <t>BT731</t>
  </si>
  <si>
    <t>BT732</t>
  </si>
  <si>
    <t>BT733</t>
  </si>
  <si>
    <t>Natalina Buttigieg</t>
  </si>
  <si>
    <t>Lace lessons at Local Council for July to September</t>
  </si>
  <si>
    <t>05.10.22</t>
  </si>
  <si>
    <t>Gozo Press</t>
  </si>
  <si>
    <t>Printing of folded brochures &amp; posters</t>
  </si>
  <si>
    <t>18.07.22 10.08.22</t>
  </si>
  <si>
    <t>10255 10273</t>
  </si>
  <si>
    <t>Gozo Pools</t>
  </si>
  <si>
    <t>Chlorine tablets &amp; acid for water fountains</t>
  </si>
  <si>
    <t>09.05.22</t>
  </si>
  <si>
    <t xml:space="preserve">Agri &amp; Pet Supplies </t>
  </si>
  <si>
    <t xml:space="preserve">Plants for external flower pots </t>
  </si>
  <si>
    <t>26.05.22 08.08.22 02.09.22</t>
  </si>
  <si>
    <t>102 103 166 191</t>
  </si>
  <si>
    <t>SG Solutions Ltd</t>
  </si>
  <si>
    <t>Photocopy rates for May to August 22</t>
  </si>
  <si>
    <t>28.05.22 29.06.22 27.07.22 30.08.22</t>
  </si>
  <si>
    <t>197170 199348 201502 203754</t>
  </si>
  <si>
    <t>Joseph Cutajar</t>
  </si>
  <si>
    <t>Installation of lighting for Echoes from the sea festival</t>
  </si>
  <si>
    <t>31.08.22</t>
  </si>
  <si>
    <t>Kibitec Ltd</t>
  </si>
  <si>
    <t>Purchase of cleaning products</t>
  </si>
  <si>
    <t>14.10.22</t>
  </si>
  <si>
    <t>Installation of lighting for Ghajnsielem Fest 2022</t>
  </si>
  <si>
    <t>15.09.22</t>
  </si>
  <si>
    <t>Alan Deidun</t>
  </si>
  <si>
    <t xml:space="preserve">Consultancy services for AMPPA project during Sept </t>
  </si>
  <si>
    <t>Antoine Debrincat</t>
  </si>
  <si>
    <t>P.A. system for Echoes from the sea festival</t>
  </si>
  <si>
    <t>13.08.22</t>
  </si>
  <si>
    <t>18.08.22</t>
  </si>
  <si>
    <t>P.A. system for Ghajnsielem Fest 2022</t>
  </si>
  <si>
    <t>P.A. system for Christmas activity 2021</t>
  </si>
  <si>
    <t>10.12.21</t>
  </si>
  <si>
    <t>One 80 kitchen</t>
  </si>
  <si>
    <t>Hosting of Loretu delegation</t>
  </si>
  <si>
    <t>26.08.22</t>
  </si>
  <si>
    <t>Galea Curmi Ltd</t>
  </si>
  <si>
    <t>Contract management fee for July - September 22</t>
  </si>
  <si>
    <t>01.08.22 06.09.22 11.10.22</t>
  </si>
  <si>
    <t>13413 13521 13644</t>
  </si>
  <si>
    <t>Provision os services icw AMPPA project</t>
  </si>
  <si>
    <t>19.10.22</t>
  </si>
  <si>
    <t>GO Plc</t>
  </si>
  <si>
    <t>Rental charge &amp; calls for fixed line during October 22</t>
  </si>
  <si>
    <t>03.10.22</t>
  </si>
  <si>
    <t>Internet/TV service charge during October 22</t>
  </si>
  <si>
    <t>Rental charge for fixed line during October 22</t>
  </si>
  <si>
    <t>Joseph Louis Xiberras</t>
  </si>
  <si>
    <t>Compare and organizing of summer fun games 2022</t>
  </si>
  <si>
    <t>2022/01</t>
  </si>
  <si>
    <t>30.08.22</t>
  </si>
  <si>
    <t>BT734</t>
  </si>
  <si>
    <t>BT735</t>
  </si>
  <si>
    <t>BT736</t>
  </si>
  <si>
    <t>BT737</t>
  </si>
  <si>
    <t>BT738</t>
  </si>
  <si>
    <t>BT739</t>
  </si>
  <si>
    <t>BT740</t>
  </si>
  <si>
    <t>BT741</t>
  </si>
  <si>
    <t>BT742</t>
  </si>
  <si>
    <t>BT743</t>
  </si>
  <si>
    <t>BT744</t>
  </si>
  <si>
    <t>BT745</t>
  </si>
  <si>
    <t>BT746</t>
  </si>
  <si>
    <t>BT747</t>
  </si>
  <si>
    <t>BT748</t>
  </si>
  <si>
    <t>BT749</t>
  </si>
  <si>
    <t>BT750</t>
  </si>
  <si>
    <t>BT751</t>
  </si>
  <si>
    <t>BT752</t>
  </si>
  <si>
    <t>BT753</t>
  </si>
  <si>
    <t>LESA</t>
  </si>
  <si>
    <t>24.10.22</t>
  </si>
  <si>
    <t>Epos payments - Refund</t>
  </si>
  <si>
    <t>Cash payments - Refund</t>
  </si>
  <si>
    <t>DOI</t>
  </si>
  <si>
    <t>Publication of advert GHJN 05/2022</t>
  </si>
  <si>
    <t>27.10.22</t>
  </si>
  <si>
    <t>Brian Damato</t>
  </si>
  <si>
    <t>Fioreworks for live band echoes by the sea festival</t>
  </si>
  <si>
    <t>14.09.22</t>
  </si>
  <si>
    <t>Hire of PA system for summer events 2022</t>
  </si>
  <si>
    <t>10.10.22</t>
  </si>
  <si>
    <t>Marketing &amp; Design Promotions</t>
  </si>
  <si>
    <t>Photos &amp; audio visual clip of coastal &amp; underwater assets</t>
  </si>
  <si>
    <t>26.10.22</t>
  </si>
  <si>
    <t>Mario Cordina</t>
  </si>
  <si>
    <t>Printing of signs, roll ups &amp; banners for Interrag Project</t>
  </si>
  <si>
    <t>25.10.22</t>
  </si>
  <si>
    <t>Supply of barriers for AMPPA events</t>
  </si>
  <si>
    <t>Attrans Commercials Ltd</t>
  </si>
  <si>
    <t>Sister Nicholina Bartolo</t>
  </si>
  <si>
    <t>Hosting of Olimpiadi group</t>
  </si>
  <si>
    <t>Aldo Busuttil</t>
  </si>
  <si>
    <t>Deposit on health &amp; safety service for new library</t>
  </si>
  <si>
    <t>Radju Lauretana</t>
  </si>
  <si>
    <t>Radio programs icw Interrag project AMPPA</t>
  </si>
  <si>
    <t>15.10.22</t>
  </si>
  <si>
    <t>Emanuel Azzopardi</t>
  </si>
  <si>
    <t>Laying of porfido tiles at cemetery pavement</t>
  </si>
  <si>
    <t>20.10.22</t>
  </si>
  <si>
    <t>Emanuel Rapa</t>
  </si>
  <si>
    <t>Works at cemetery pavement</t>
  </si>
  <si>
    <t>Jean Paul Zerafa</t>
  </si>
  <si>
    <t>Hire of folding chairs &amp; carpet for summer events</t>
  </si>
  <si>
    <t>10.09.22</t>
  </si>
  <si>
    <t>Cancelled</t>
  </si>
  <si>
    <t>BT754</t>
  </si>
  <si>
    <t>BT755</t>
  </si>
  <si>
    <t>BT756</t>
  </si>
  <si>
    <t>BT757</t>
  </si>
  <si>
    <t>BT758</t>
  </si>
  <si>
    <t>Mario Vella</t>
  </si>
  <si>
    <t>Membrane at Bethlehem f' Ghajnsielem 2021</t>
  </si>
  <si>
    <t>30.04.22</t>
  </si>
  <si>
    <t>Sultech &amp; Co</t>
  </si>
  <si>
    <t xml:space="preserve">Street sweeping during Aug- Sept &amp; village feast fee </t>
  </si>
  <si>
    <t>19.09.22 04.10.22</t>
  </si>
  <si>
    <t>22584 22759</t>
  </si>
  <si>
    <t>Joseph Camillieri</t>
  </si>
  <si>
    <t>Water pipes &amp; fittings for Bethlhem f' Ghajnsielem 2022</t>
  </si>
  <si>
    <t>08.08.22 10.10.22 21.10.22</t>
  </si>
  <si>
    <t>906 947 954</t>
  </si>
  <si>
    <t>Pastizzeria Aguis</t>
  </si>
  <si>
    <t>29.08.22</t>
  </si>
  <si>
    <t>Sammy Attard</t>
  </si>
  <si>
    <t>Supply of water &amp; watering of soft araeas</t>
  </si>
  <si>
    <t>14.06.22</t>
  </si>
  <si>
    <t>400 401</t>
  </si>
  <si>
    <t>Ronnie Schembri</t>
  </si>
  <si>
    <t>Purchase of water pump &amp; service on motor hoe</t>
  </si>
  <si>
    <t>16.06.22 27.09.22 13.10.22</t>
  </si>
  <si>
    <t>62 72 73</t>
  </si>
  <si>
    <t>Malacin transport &amp; lifting</t>
  </si>
  <si>
    <t>Transport of porfido tiles for cemtery pavement</t>
  </si>
  <si>
    <t>01.10.22</t>
  </si>
  <si>
    <t>Silhoutte the light shop</t>
  </si>
  <si>
    <t>Led rope lights for glass christmas tree</t>
  </si>
  <si>
    <t>05.01.22 10.01.22 20.01.22</t>
  </si>
  <si>
    <t>11616 13626 13780</t>
  </si>
  <si>
    <t>Malvi Garage</t>
  </si>
  <si>
    <t>Silencer repairs on Toyota truck</t>
  </si>
  <si>
    <t>12.05.22</t>
  </si>
  <si>
    <t>Peter Paul Portelli</t>
  </si>
  <si>
    <t>Mosaic crosses for cemetery pavement</t>
  </si>
  <si>
    <t>Bonnici's Press</t>
  </si>
  <si>
    <t>Supply &amp; delivery of bingo sheets</t>
  </si>
  <si>
    <t>Carmel Cauchi</t>
  </si>
  <si>
    <t>Purchase of LED rope light blue for feast</t>
  </si>
  <si>
    <t>Mary Ann Azzopardi</t>
  </si>
  <si>
    <t>29.09.22</t>
  </si>
  <si>
    <t>Carmel Muscat</t>
  </si>
  <si>
    <t>Handyman &amp; upkeeping of BFG during October 2022</t>
  </si>
  <si>
    <t>31.10.22</t>
  </si>
  <si>
    <t>C010</t>
  </si>
  <si>
    <t>RDPTS GmbH</t>
  </si>
  <si>
    <t>Purchase of Christmas trees</t>
  </si>
  <si>
    <t>03.11.22</t>
  </si>
  <si>
    <t>Inland Revenue Department</t>
  </si>
  <si>
    <t>N.I. &amp; Tax for October 2022</t>
  </si>
  <si>
    <t>Sustech Consulting</t>
  </si>
  <si>
    <t>Professional services icw MPWP GSI fund during Aug</t>
  </si>
  <si>
    <t>Edwin Ciantar</t>
  </si>
  <si>
    <t>15-2022</t>
  </si>
  <si>
    <t>Deborah Cassar</t>
  </si>
  <si>
    <t>Performance at Ghajnsielem Fest &amp; summer events</t>
  </si>
  <si>
    <t>Citadel Insurance</t>
  </si>
  <si>
    <t>Renewal of insurance &amp; licence for LC truck</t>
  </si>
  <si>
    <t>30.10.22</t>
  </si>
  <si>
    <t>Snacks for clean-up event</t>
  </si>
  <si>
    <t>Finger food for Loretu delagation</t>
  </si>
  <si>
    <t>Malta Tourism Authority</t>
  </si>
  <si>
    <t>Refund for cash payment of trade licence</t>
  </si>
  <si>
    <t>08.11.22</t>
  </si>
  <si>
    <t>Lands Authority</t>
  </si>
  <si>
    <t>Refund for cash payments of land rents</t>
  </si>
  <si>
    <t>Lesa</t>
  </si>
  <si>
    <t>Cash payments - refund</t>
  </si>
  <si>
    <t>Pace &amp; Mercieca</t>
  </si>
  <si>
    <t>Remaining payment for aluminium high tables</t>
  </si>
  <si>
    <t>11.08.22</t>
  </si>
  <si>
    <t>Ghajnsielem Football Club</t>
  </si>
  <si>
    <t>Cleaning of public toilets at main sqaure during July -Aug</t>
  </si>
  <si>
    <t>Paul Xuereb</t>
  </si>
  <si>
    <t>Library services for October 2022</t>
  </si>
  <si>
    <t>52  53</t>
  </si>
  <si>
    <t>Carmel Buttigieg</t>
  </si>
  <si>
    <t>Photos taken during variuos summer events</t>
  </si>
  <si>
    <t>04.08.22 05.09.22</t>
  </si>
  <si>
    <t>227407  227408</t>
  </si>
  <si>
    <t>Rapa Stores</t>
  </si>
  <si>
    <t>Hardware materials &amp; wood for Halloween event</t>
  </si>
  <si>
    <t>11.08.22-11.10.22</t>
  </si>
  <si>
    <t>2558 72 75 77 79 85 90 95 97 98 2604 05 08</t>
  </si>
  <si>
    <t>Purchase of gloves for clean up event</t>
  </si>
  <si>
    <t>16.09.22</t>
  </si>
  <si>
    <t>Honoraria &amp; councillor's allowance - October 22</t>
  </si>
  <si>
    <t>Employee's wages - October 2022</t>
  </si>
  <si>
    <t>Skeda Nru.117</t>
  </si>
  <si>
    <t xml:space="preserve"> </t>
  </si>
  <si>
    <t>Data:25.10.2022 sa 17.11.2022</t>
  </si>
  <si>
    <t>Data: 25.10.2022 sa 17.11.2022</t>
  </si>
  <si>
    <t xml:space="preserve">    </t>
  </si>
  <si>
    <t>Approvati fis-Seduta Nru:45</t>
  </si>
  <si>
    <t>Steel works at Xatt l-Ahmar &amp; railings at Hamri/Gudja Str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</si>
</sst>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€&quot;* #,##0.00_-;\-&quot;€&quot;* #,##0.00_-;_-&quot;€&quot;* &quot;-&quot;??_-;_-@_-"/>
    <numFmt numFmtId="164" formatCode="[$-409]d/mmm/yyyy;@"/>
    <numFmt numFmtId="165" formatCode="dd/mm/yy;@"/>
    <numFmt numFmtId="166" formatCode="&quot;€&quot;#,##0.00"/>
  </numFmts>
  <fonts count="19" x14ac:knownFonts="1">
    <font>
      <sz val="10"/>
      <name val="MS Sans Serif"/>
      <family val="2"/>
    </font>
    <font>
      <sz val="10"/>
      <name val="MS Sans Serif"/>
      <family val="2"/>
    </font>
    <font>
      <sz val="8"/>
      <color indexed="81"/>
      <name val="Tahoma"/>
      <family val="2"/>
    </font>
    <font>
      <sz val="8"/>
      <color indexed="12"/>
      <name val="Times New Roman"/>
      <family val="1"/>
    </font>
    <font>
      <b/>
      <sz val="12"/>
      <color indexed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b/>
      <sz val="12"/>
      <color indexed="10"/>
      <name val="Times New Roman"/>
      <family val="1"/>
    </font>
    <font>
      <sz val="10"/>
      <name val="Times New Roman"/>
      <family val="1"/>
    </font>
    <font>
      <sz val="10"/>
      <color indexed="12"/>
      <name val="Times New Roman"/>
      <family val="1"/>
    </font>
    <font>
      <b/>
      <sz val="8"/>
      <color indexed="12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u/>
      <sz val="8"/>
      <color indexed="81"/>
      <name val="Tahoma"/>
      <family val="2"/>
    </font>
    <font>
      <sz val="10"/>
      <color indexed="16"/>
      <name val="Times New Roman"/>
      <family val="1"/>
    </font>
    <font>
      <sz val="7"/>
      <color indexed="12"/>
      <name val="Times New Roman"/>
      <family val="1"/>
    </font>
    <font>
      <sz val="6"/>
      <color indexed="12"/>
      <name val="Times New Roman"/>
      <family val="1"/>
    </font>
    <font>
      <sz val="5"/>
      <color indexed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0" fontId="1" fillId="0" borderId="0" applyFont="0" applyFill="0" applyBorder="0" applyAlignment="0" applyProtection="0"/>
    <xf numFmtId="2" fontId="1" fillId="0" borderId="0" applyFont="0" applyFill="0" applyBorder="0" applyAlignment="0" applyProtection="0"/>
  </cellStyleXfs>
  <cellXfs count="81">
    <xf numFmtId="0" fontId="0" fillId="0" borderId="0" xfId="0"/>
    <xf numFmtId="0" fontId="4" fillId="0" borderId="0" xfId="0" applyFont="1" applyBorder="1" applyAlignment="1">
      <alignment horizontal="left"/>
    </xf>
    <xf numFmtId="0" fontId="5" fillId="0" borderId="0" xfId="0" applyFont="1" applyBorder="1" applyAlignment="1">
      <alignment horizontal="center"/>
    </xf>
    <xf numFmtId="0" fontId="6" fillId="0" borderId="0" xfId="0" applyFont="1" applyBorder="1"/>
    <xf numFmtId="0" fontId="4" fillId="0" borderId="0" xfId="0" applyFont="1" applyBorder="1" applyAlignment="1">
      <alignment horizontal="right"/>
    </xf>
    <xf numFmtId="0" fontId="7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5" fillId="0" borderId="0" xfId="0" applyFont="1" applyFill="1" applyBorder="1" applyAlignment="1">
      <alignment horizontal="left"/>
    </xf>
    <xf numFmtId="0" fontId="9" fillId="0" borderId="0" xfId="0" applyFont="1" applyBorder="1"/>
    <xf numFmtId="0" fontId="9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9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/>
    </xf>
    <xf numFmtId="0" fontId="3" fillId="0" borderId="2" xfId="0" applyFont="1" applyFill="1" applyBorder="1" applyAlignment="1">
      <alignment vertical="center" wrapText="1"/>
    </xf>
    <xf numFmtId="0" fontId="9" fillId="0" borderId="3" xfId="0" applyFont="1" applyBorder="1" applyAlignment="1">
      <alignment horizontal="center" vertical="center"/>
    </xf>
    <xf numFmtId="0" fontId="3" fillId="0" borderId="3" xfId="0" applyFont="1" applyFill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10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vertical="center"/>
    </xf>
    <xf numFmtId="0" fontId="11" fillId="0" borderId="0" xfId="0" applyFont="1" applyBorder="1"/>
    <xf numFmtId="0" fontId="12" fillId="0" borderId="0" xfId="0" applyFont="1" applyBorder="1"/>
    <xf numFmtId="0" fontId="13" fillId="0" borderId="0" xfId="0" applyFont="1" applyBorder="1"/>
    <xf numFmtId="4" fontId="7" fillId="0" borderId="0" xfId="0" applyNumberFormat="1" applyFont="1" applyBorder="1" applyAlignment="1">
      <alignment vertical="center"/>
    </xf>
    <xf numFmtId="44" fontId="7" fillId="2" borderId="4" xfId="0" applyNumberFormat="1" applyFont="1" applyFill="1" applyBorder="1" applyAlignment="1">
      <alignment horizontal="center" vertical="center" wrapText="1"/>
    </xf>
    <xf numFmtId="0" fontId="6" fillId="0" borderId="5" xfId="0" applyFont="1" applyBorder="1"/>
    <xf numFmtId="0" fontId="7" fillId="2" borderId="4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/>
    </xf>
    <xf numFmtId="166" fontId="10" fillId="0" borderId="1" xfId="2" applyNumberFormat="1" applyFont="1" applyFill="1" applyBorder="1" applyAlignment="1">
      <alignment vertical="center"/>
    </xf>
    <xf numFmtId="166" fontId="10" fillId="0" borderId="2" xfId="2" applyNumberFormat="1" applyFont="1" applyBorder="1" applyAlignment="1">
      <alignment vertical="center"/>
    </xf>
    <xf numFmtId="166" fontId="10" fillId="0" borderId="2" xfId="2" applyNumberFormat="1" applyFont="1" applyFill="1" applyBorder="1" applyAlignment="1">
      <alignment vertical="center"/>
    </xf>
    <xf numFmtId="166" fontId="10" fillId="0" borderId="2" xfId="1" applyNumberFormat="1" applyFont="1" applyBorder="1" applyAlignment="1">
      <alignment horizontal="right" vertical="center"/>
    </xf>
    <xf numFmtId="166" fontId="10" fillId="0" borderId="3" xfId="2" applyNumberFormat="1" applyFont="1" applyFill="1" applyBorder="1" applyAlignment="1">
      <alignment vertical="center"/>
    </xf>
    <xf numFmtId="166" fontId="7" fillId="0" borderId="4" xfId="0" applyNumberFormat="1" applyFont="1" applyBorder="1" applyAlignment="1">
      <alignment vertical="center"/>
    </xf>
    <xf numFmtId="4" fontId="10" fillId="0" borderId="1" xfId="2" applyNumberFormat="1" applyFont="1" applyFill="1" applyBorder="1" applyAlignment="1">
      <alignment horizontal="center" vertical="center"/>
    </xf>
    <xf numFmtId="4" fontId="15" fillId="0" borderId="1" xfId="2" applyNumberFormat="1" applyFont="1" applyFill="1" applyBorder="1" applyAlignment="1">
      <alignment horizontal="center" vertical="center"/>
    </xf>
    <xf numFmtId="4" fontId="10" fillId="0" borderId="2" xfId="2" applyNumberFormat="1" applyFont="1" applyBorder="1" applyAlignment="1">
      <alignment horizontal="center" vertical="center"/>
    </xf>
    <xf numFmtId="4" fontId="15" fillId="0" borderId="2" xfId="2" applyNumberFormat="1" applyFont="1" applyBorder="1" applyAlignment="1">
      <alignment horizontal="center" vertical="center"/>
    </xf>
    <xf numFmtId="4" fontId="10" fillId="0" borderId="2" xfId="2" applyNumberFormat="1" applyFont="1" applyFill="1" applyBorder="1" applyAlignment="1">
      <alignment horizontal="center" vertical="center"/>
    </xf>
    <xf numFmtId="4" fontId="15" fillId="0" borderId="2" xfId="2" applyNumberFormat="1" applyFont="1" applyFill="1" applyBorder="1" applyAlignment="1">
      <alignment horizontal="center" vertical="center"/>
    </xf>
    <xf numFmtId="4" fontId="10" fillId="0" borderId="2" xfId="1" applyNumberFormat="1" applyFont="1" applyBorder="1" applyAlignment="1">
      <alignment horizontal="center" vertical="center"/>
    </xf>
    <xf numFmtId="4" fontId="15" fillId="0" borderId="2" xfId="1" applyNumberFormat="1" applyFont="1" applyBorder="1" applyAlignment="1">
      <alignment horizontal="center" vertical="center"/>
    </xf>
    <xf numFmtId="4" fontId="10" fillId="0" borderId="3" xfId="2" applyNumberFormat="1" applyFont="1" applyFill="1" applyBorder="1" applyAlignment="1">
      <alignment horizontal="center" vertical="center"/>
    </xf>
    <xf numFmtId="4" fontId="15" fillId="0" borderId="3" xfId="2" applyNumberFormat="1" applyFont="1" applyFill="1" applyBorder="1" applyAlignment="1">
      <alignment horizontal="center" vertical="center"/>
    </xf>
    <xf numFmtId="165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65" fontId="10" fillId="0" borderId="2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165" fontId="10" fillId="0" borderId="3" xfId="0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5" fillId="0" borderId="0" xfId="0" applyFont="1" applyBorder="1"/>
    <xf numFmtId="0" fontId="7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right" vertical="center"/>
    </xf>
    <xf numFmtId="164" fontId="4" fillId="0" borderId="0" xfId="0" applyNumberFormat="1" applyFont="1" applyBorder="1" applyAlignment="1">
      <alignment horizontal="left" vertical="center"/>
    </xf>
    <xf numFmtId="164" fontId="8" fillId="0" borderId="0" xfId="0" applyNumberFormat="1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17" fontId="10" fillId="0" borderId="2" xfId="0" applyNumberFormat="1" applyFont="1" applyBorder="1" applyAlignment="1">
      <alignment horizontal="center" vertical="center" wrapText="1"/>
    </xf>
    <xf numFmtId="165" fontId="3" fillId="0" borderId="3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5" fontId="3" fillId="0" borderId="2" xfId="0" applyNumberFormat="1" applyFont="1" applyBorder="1" applyAlignment="1">
      <alignment horizontal="center" vertical="center" wrapText="1"/>
    </xf>
    <xf numFmtId="165" fontId="16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165" fontId="18" fillId="0" borderId="2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/>
    </xf>
    <xf numFmtId="1" fontId="10" fillId="0" borderId="2" xfId="0" applyNumberFormat="1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 wrapText="1"/>
    </xf>
    <xf numFmtId="165" fontId="17" fillId="0" borderId="2" xfId="0" applyNumberFormat="1" applyFont="1" applyBorder="1" applyAlignment="1">
      <alignment horizontal="center" vertical="center" wrapText="1"/>
    </xf>
    <xf numFmtId="165" fontId="17" fillId="0" borderId="1" xfId="0" applyNumberFormat="1" applyFont="1" applyBorder="1" applyAlignment="1">
      <alignment horizontal="center" vertical="center" wrapText="1"/>
    </xf>
    <xf numFmtId="165" fontId="16" fillId="0" borderId="3" xfId="0" applyNumberFormat="1" applyFont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9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485775</xdr:colOff>
      <xdr:row>37</xdr:row>
      <xdr:rowOff>142875</xdr:rowOff>
    </xdr:from>
    <xdr:to>
      <xdr:col>17</xdr:col>
      <xdr:colOff>152400</xdr:colOff>
      <xdr:row>44</xdr:row>
      <xdr:rowOff>0</xdr:rowOff>
    </xdr:to>
    <xdr:sp macro="" textlink="">
      <xdr:nvSpPr>
        <xdr:cNvPr id="1056" name="AutoShape 32">
          <a:extLst>
            <a:ext uri="{FF2B5EF4-FFF2-40B4-BE49-F238E27FC236}">
              <a16:creationId xmlns:a16="http://schemas.microsoft.com/office/drawing/2014/main" id="{00000000-0008-0000-0000-000020040000}"/>
            </a:ext>
          </a:extLst>
        </xdr:cNvPr>
        <xdr:cNvSpPr>
          <a:spLocks noChangeArrowheads="1"/>
        </xdr:cNvSpPr>
      </xdr:nvSpPr>
      <xdr:spPr bwMode="auto">
        <a:xfrm>
          <a:off x="10563225" y="6867525"/>
          <a:ext cx="2047875" cy="1400175"/>
        </a:xfrm>
        <a:prstGeom prst="leftArrow">
          <a:avLst>
            <a:gd name="adj1" fmla="val 50000"/>
            <a:gd name="adj2" fmla="val 36565"/>
          </a:avLst>
        </a:prstGeom>
        <a:solidFill>
          <a:srgbClr val="A6CAF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Jekk għandek bżonn iżżid paġna, ikkopja minn row 3</a:t>
          </a:r>
          <a:r>
            <a:rPr lang="mt-MT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7</a:t>
          </a:r>
          <a:r>
            <a:rPr lang="en-GB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sa row </a:t>
          </a:r>
          <a:r>
            <a:rPr lang="mt-MT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73</a:t>
          </a:r>
          <a:r>
            <a:rPr lang="en-GB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47"/>
  <sheetViews>
    <sheetView showGridLines="0" tabSelected="1" topLeftCell="A45" zoomScale="85" zoomScaleNormal="100" workbookViewId="0">
      <selection activeCell="I56" sqref="I56"/>
    </sheetView>
  </sheetViews>
  <sheetFormatPr defaultRowHeight="15.75" x14ac:dyDescent="0.25"/>
  <cols>
    <col min="1" max="1" width="4.7109375" style="9" customWidth="1"/>
    <col min="2" max="2" width="22" style="3" customWidth="1"/>
    <col min="3" max="3" width="10" style="3" customWidth="1"/>
    <col min="4" max="4" width="9.85546875" style="3" customWidth="1"/>
    <col min="5" max="6" width="4.7109375" style="3" customWidth="1"/>
    <col min="7" max="7" width="39.85546875" style="3" customWidth="1"/>
    <col min="8" max="8" width="9.28515625" style="3" customWidth="1"/>
    <col min="9" max="9" width="9.5703125" style="3" customWidth="1"/>
    <col min="10" max="10" width="6" style="3" customWidth="1"/>
    <col min="11" max="11" width="5.85546875" style="3" customWidth="1"/>
    <col min="12" max="12" width="9.7109375" style="3" customWidth="1"/>
    <col min="13" max="13" width="9.7109375" style="6" customWidth="1"/>
    <col min="14" max="14" width="8.28515625" style="3" customWidth="1"/>
    <col min="15" max="16384" width="9.140625" style="3"/>
  </cols>
  <sheetData>
    <row r="1" spans="1:14" x14ac:dyDescent="0.25">
      <c r="A1" s="1" t="s">
        <v>21</v>
      </c>
      <c r="B1" s="2"/>
      <c r="C1" s="2"/>
      <c r="D1" s="2"/>
      <c r="E1" s="2"/>
      <c r="F1" s="2"/>
      <c r="M1" s="4" t="s">
        <v>304</v>
      </c>
    </row>
    <row r="2" spans="1:14" x14ac:dyDescent="0.25">
      <c r="A2" s="80" t="s">
        <v>20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</row>
    <row r="3" spans="1:14" s="14" customFormat="1" ht="11.25" customHeight="1" x14ac:dyDescent="0.2">
      <c r="A3" s="56"/>
      <c r="B3" s="57"/>
      <c r="D3" s="58"/>
      <c r="E3" s="58" t="s">
        <v>306</v>
      </c>
      <c r="F3" s="58"/>
      <c r="G3" s="59"/>
      <c r="H3" s="59"/>
      <c r="I3" s="59"/>
      <c r="J3" s="59"/>
      <c r="K3" s="60"/>
      <c r="L3" s="60"/>
      <c r="M3" s="61"/>
    </row>
    <row r="4" spans="1:14" ht="4.5" customHeight="1" x14ac:dyDescent="0.25">
      <c r="A4" s="5"/>
      <c r="B4" s="7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4" ht="38.25" x14ac:dyDescent="0.25">
      <c r="A5" s="5"/>
      <c r="B5" s="30" t="s">
        <v>1</v>
      </c>
      <c r="C5" s="31" t="s">
        <v>7</v>
      </c>
      <c r="D5" s="28" t="s">
        <v>6</v>
      </c>
      <c r="E5" s="78" t="s">
        <v>3</v>
      </c>
      <c r="F5" s="79"/>
      <c r="G5" s="30" t="s">
        <v>2</v>
      </c>
      <c r="H5" s="31" t="s">
        <v>8</v>
      </c>
      <c r="I5" s="31" t="s">
        <v>9</v>
      </c>
      <c r="J5" s="31" t="s">
        <v>10</v>
      </c>
      <c r="K5" s="31" t="s">
        <v>11</v>
      </c>
      <c r="L5" s="31" t="s">
        <v>12</v>
      </c>
      <c r="M5" s="31" t="s">
        <v>13</v>
      </c>
      <c r="N5" s="8"/>
    </row>
    <row r="6" spans="1:14" s="14" customFormat="1" x14ac:dyDescent="0.2">
      <c r="A6" s="10">
        <v>1</v>
      </c>
      <c r="B6" s="12" t="s">
        <v>197</v>
      </c>
      <c r="C6" s="33">
        <v>1750</v>
      </c>
      <c r="D6" s="33">
        <v>1750</v>
      </c>
      <c r="E6" s="39" t="s">
        <v>28</v>
      </c>
      <c r="F6" s="40" t="s">
        <v>29</v>
      </c>
      <c r="G6" s="12" t="s">
        <v>198</v>
      </c>
      <c r="H6" s="49" t="s">
        <v>134</v>
      </c>
      <c r="I6" s="50"/>
      <c r="J6" s="50"/>
      <c r="K6" s="13"/>
      <c r="L6" s="13"/>
      <c r="M6" s="13">
        <v>9379</v>
      </c>
    </row>
    <row r="7" spans="1:14" s="14" customFormat="1" x14ac:dyDescent="0.2">
      <c r="A7" s="15">
        <v>2</v>
      </c>
      <c r="B7" s="16" t="s">
        <v>199</v>
      </c>
      <c r="C7" s="34">
        <v>250</v>
      </c>
      <c r="D7" s="34">
        <v>250</v>
      </c>
      <c r="E7" s="41" t="s">
        <v>28</v>
      </c>
      <c r="F7" s="42" t="s">
        <v>29</v>
      </c>
      <c r="G7" s="16" t="s">
        <v>200</v>
      </c>
      <c r="H7" s="51"/>
      <c r="I7" s="52"/>
      <c r="J7" s="52"/>
      <c r="K7" s="17"/>
      <c r="L7" s="17"/>
      <c r="M7" s="17">
        <v>9380</v>
      </c>
    </row>
    <row r="8" spans="1:14" s="14" customFormat="1" x14ac:dyDescent="0.2">
      <c r="A8" s="15">
        <v>3</v>
      </c>
      <c r="B8" s="18" t="s">
        <v>201</v>
      </c>
      <c r="C8" s="35">
        <v>940</v>
      </c>
      <c r="D8" s="35">
        <v>940</v>
      </c>
      <c r="E8" s="43" t="s">
        <v>28</v>
      </c>
      <c r="F8" s="44" t="s">
        <v>29</v>
      </c>
      <c r="G8" s="16" t="s">
        <v>202</v>
      </c>
      <c r="H8" s="51" t="s">
        <v>203</v>
      </c>
      <c r="I8" s="52"/>
      <c r="J8" s="52"/>
      <c r="K8" s="17"/>
      <c r="L8" s="17"/>
      <c r="M8" s="13">
        <v>9381</v>
      </c>
    </row>
    <row r="9" spans="1:14" s="14" customFormat="1" x14ac:dyDescent="0.2">
      <c r="A9" s="15">
        <v>4</v>
      </c>
      <c r="B9" s="18" t="s">
        <v>204</v>
      </c>
      <c r="C9" s="35">
        <v>600</v>
      </c>
      <c r="D9" s="35">
        <v>600</v>
      </c>
      <c r="E9" s="43" t="s">
        <v>28</v>
      </c>
      <c r="F9" s="44" t="s">
        <v>29</v>
      </c>
      <c r="G9" s="16" t="s">
        <v>205</v>
      </c>
      <c r="H9" s="51" t="s">
        <v>206</v>
      </c>
      <c r="I9" s="72">
        <v>3</v>
      </c>
      <c r="J9" s="52"/>
      <c r="K9" s="17"/>
      <c r="L9" s="17"/>
      <c r="M9" s="17">
        <v>9382</v>
      </c>
    </row>
    <row r="10" spans="1:14" s="14" customFormat="1" x14ac:dyDescent="0.2">
      <c r="A10" s="15">
        <v>5</v>
      </c>
      <c r="B10" s="18" t="s">
        <v>207</v>
      </c>
      <c r="C10" s="35">
        <v>448</v>
      </c>
      <c r="D10" s="35">
        <v>448</v>
      </c>
      <c r="E10" s="43" t="s">
        <v>28</v>
      </c>
      <c r="F10" s="44" t="s">
        <v>29</v>
      </c>
      <c r="G10" s="16" t="s">
        <v>208</v>
      </c>
      <c r="H10" s="51" t="s">
        <v>206</v>
      </c>
      <c r="I10" s="72">
        <v>1</v>
      </c>
      <c r="J10" s="52"/>
      <c r="K10" s="17"/>
      <c r="L10" s="17"/>
      <c r="M10" s="13">
        <v>9383</v>
      </c>
    </row>
    <row r="11" spans="1:14" s="14" customFormat="1" x14ac:dyDescent="0.2">
      <c r="A11" s="15">
        <v>6</v>
      </c>
      <c r="B11" s="18" t="s">
        <v>209</v>
      </c>
      <c r="C11" s="35">
        <v>306.8</v>
      </c>
      <c r="D11" s="35">
        <v>306.8</v>
      </c>
      <c r="E11" s="43" t="s">
        <v>28</v>
      </c>
      <c r="F11" s="44" t="s">
        <v>29</v>
      </c>
      <c r="G11" s="16" t="s">
        <v>210</v>
      </c>
      <c r="H11" s="51" t="s">
        <v>211</v>
      </c>
      <c r="I11" s="52">
        <v>895</v>
      </c>
      <c r="J11" s="52"/>
      <c r="K11" s="17"/>
      <c r="L11" s="17"/>
      <c r="M11" s="17">
        <v>9384</v>
      </c>
    </row>
    <row r="12" spans="1:14" s="14" customFormat="1" x14ac:dyDescent="0.2">
      <c r="A12" s="15">
        <v>7</v>
      </c>
      <c r="B12" s="18" t="s">
        <v>212</v>
      </c>
      <c r="C12" s="35">
        <v>0</v>
      </c>
      <c r="D12" s="35">
        <v>0</v>
      </c>
      <c r="E12" s="43" t="s">
        <v>28</v>
      </c>
      <c r="F12" s="44" t="s">
        <v>29</v>
      </c>
      <c r="G12" s="16" t="s">
        <v>212</v>
      </c>
      <c r="H12" s="51"/>
      <c r="I12" s="62"/>
      <c r="J12" s="52"/>
      <c r="K12" s="17"/>
      <c r="L12" s="17"/>
      <c r="M12" s="13">
        <v>9385</v>
      </c>
    </row>
    <row r="13" spans="1:14" s="14" customFormat="1" x14ac:dyDescent="0.2">
      <c r="A13" s="15">
        <v>8</v>
      </c>
      <c r="B13" s="18" t="s">
        <v>218</v>
      </c>
      <c r="C13" s="35">
        <v>385</v>
      </c>
      <c r="D13" s="35">
        <v>385</v>
      </c>
      <c r="E13" s="43" t="s">
        <v>28</v>
      </c>
      <c r="F13" s="44" t="s">
        <v>29</v>
      </c>
      <c r="G13" s="16" t="s">
        <v>219</v>
      </c>
      <c r="H13" s="51" t="s">
        <v>220</v>
      </c>
      <c r="I13" s="52">
        <v>10936646</v>
      </c>
      <c r="J13" s="52"/>
      <c r="K13" s="17"/>
      <c r="L13" s="17"/>
      <c r="M13" s="17">
        <v>9386</v>
      </c>
    </row>
    <row r="14" spans="1:14" s="14" customFormat="1" ht="22.5" x14ac:dyDescent="0.2">
      <c r="A14" s="15">
        <v>9</v>
      </c>
      <c r="B14" s="18" t="s">
        <v>221</v>
      </c>
      <c r="C14" s="35">
        <v>4634.62</v>
      </c>
      <c r="D14" s="35">
        <v>4634.62</v>
      </c>
      <c r="E14" s="43" t="s">
        <v>64</v>
      </c>
      <c r="F14" s="44" t="s">
        <v>29</v>
      </c>
      <c r="G14" s="16" t="s">
        <v>222</v>
      </c>
      <c r="H14" s="66" t="s">
        <v>223</v>
      </c>
      <c r="I14" s="68" t="s">
        <v>224</v>
      </c>
      <c r="J14" s="52"/>
      <c r="K14" s="17"/>
      <c r="L14" s="17"/>
      <c r="M14" s="13">
        <v>9387</v>
      </c>
    </row>
    <row r="15" spans="1:14" s="14" customFormat="1" ht="24.75" x14ac:dyDescent="0.2">
      <c r="A15" s="15">
        <v>10</v>
      </c>
      <c r="B15" s="16" t="s">
        <v>225</v>
      </c>
      <c r="C15" s="36">
        <v>380.9</v>
      </c>
      <c r="D15" s="36">
        <v>380.9</v>
      </c>
      <c r="E15" s="45" t="s">
        <v>28</v>
      </c>
      <c r="F15" s="46" t="s">
        <v>29</v>
      </c>
      <c r="G15" s="16" t="s">
        <v>226</v>
      </c>
      <c r="H15" s="75" t="s">
        <v>227</v>
      </c>
      <c r="I15" s="68" t="s">
        <v>228</v>
      </c>
      <c r="J15" s="52"/>
      <c r="K15" s="17"/>
      <c r="L15" s="17"/>
      <c r="M15" s="17">
        <v>9388</v>
      </c>
    </row>
    <row r="16" spans="1:14" s="14" customFormat="1" x14ac:dyDescent="0.2">
      <c r="A16" s="15">
        <v>11</v>
      </c>
      <c r="B16" s="16" t="s">
        <v>229</v>
      </c>
      <c r="C16" s="36">
        <v>60</v>
      </c>
      <c r="D16" s="36">
        <v>60</v>
      </c>
      <c r="E16" s="45" t="s">
        <v>28</v>
      </c>
      <c r="F16" s="46" t="s">
        <v>29</v>
      </c>
      <c r="G16" s="16" t="s">
        <v>276</v>
      </c>
      <c r="H16" s="51" t="s">
        <v>230</v>
      </c>
      <c r="I16" s="52">
        <v>7278</v>
      </c>
      <c r="J16" s="52"/>
      <c r="K16" s="17"/>
      <c r="L16" s="17"/>
      <c r="M16" s="13">
        <v>9389</v>
      </c>
    </row>
    <row r="17" spans="1:13" s="14" customFormat="1" x14ac:dyDescent="0.2">
      <c r="A17" s="15">
        <v>12</v>
      </c>
      <c r="B17" s="16" t="s">
        <v>231</v>
      </c>
      <c r="C17" s="34">
        <v>625.4</v>
      </c>
      <c r="D17" s="34">
        <v>625.4</v>
      </c>
      <c r="E17" s="41" t="s">
        <v>28</v>
      </c>
      <c r="F17" s="42" t="s">
        <v>29</v>
      </c>
      <c r="G17" s="16" t="s">
        <v>232</v>
      </c>
      <c r="H17" s="51" t="s">
        <v>233</v>
      </c>
      <c r="I17" s="52" t="s">
        <v>234</v>
      </c>
      <c r="J17" s="52"/>
      <c r="K17" s="17"/>
      <c r="L17" s="17"/>
      <c r="M17" s="17">
        <v>9390</v>
      </c>
    </row>
    <row r="18" spans="1:13" s="14" customFormat="1" ht="27" x14ac:dyDescent="0.2">
      <c r="A18" s="15">
        <v>13</v>
      </c>
      <c r="B18" s="16" t="s">
        <v>235</v>
      </c>
      <c r="C18" s="34">
        <v>475</v>
      </c>
      <c r="D18" s="34">
        <v>475</v>
      </c>
      <c r="E18" s="41" t="s">
        <v>28</v>
      </c>
      <c r="F18" s="42" t="s">
        <v>29</v>
      </c>
      <c r="G18" s="16" t="s">
        <v>236</v>
      </c>
      <c r="H18" s="67" t="s">
        <v>237</v>
      </c>
      <c r="I18" s="52" t="s">
        <v>238</v>
      </c>
      <c r="J18" s="52"/>
      <c r="K18" s="17"/>
      <c r="L18" s="17"/>
      <c r="M18" s="13">
        <v>9391</v>
      </c>
    </row>
    <row r="19" spans="1:13" s="14" customFormat="1" x14ac:dyDescent="0.2">
      <c r="A19" s="15">
        <v>14</v>
      </c>
      <c r="B19" s="16" t="s">
        <v>239</v>
      </c>
      <c r="C19" s="34">
        <v>424.8</v>
      </c>
      <c r="D19" s="34">
        <v>424.8</v>
      </c>
      <c r="E19" s="41" t="s">
        <v>28</v>
      </c>
      <c r="F19" s="42" t="s">
        <v>29</v>
      </c>
      <c r="G19" s="16" t="s">
        <v>240</v>
      </c>
      <c r="H19" s="51" t="s">
        <v>241</v>
      </c>
      <c r="I19" s="52">
        <v>2416</v>
      </c>
      <c r="J19" s="52"/>
      <c r="K19" s="17"/>
      <c r="L19" s="17"/>
      <c r="M19" s="17">
        <v>9392</v>
      </c>
    </row>
    <row r="20" spans="1:13" s="14" customFormat="1" ht="27" x14ac:dyDescent="0.2">
      <c r="A20" s="15">
        <v>15</v>
      </c>
      <c r="B20" s="16" t="s">
        <v>242</v>
      </c>
      <c r="C20" s="34">
        <v>1796.6</v>
      </c>
      <c r="D20" s="34">
        <v>1796.6</v>
      </c>
      <c r="E20" s="41" t="s">
        <v>28</v>
      </c>
      <c r="F20" s="42" t="s">
        <v>29</v>
      </c>
      <c r="G20" s="16" t="s">
        <v>243</v>
      </c>
      <c r="H20" s="67" t="s">
        <v>244</v>
      </c>
      <c r="I20" s="74" t="s">
        <v>245</v>
      </c>
      <c r="J20" s="52"/>
      <c r="K20" s="17"/>
      <c r="L20" s="17"/>
      <c r="M20" s="13">
        <v>9393</v>
      </c>
    </row>
    <row r="21" spans="1:13" s="14" customFormat="1" x14ac:dyDescent="0.2">
      <c r="A21" s="15">
        <v>16</v>
      </c>
      <c r="B21" s="16" t="s">
        <v>246</v>
      </c>
      <c r="C21" s="34">
        <v>218.3</v>
      </c>
      <c r="D21" s="34">
        <v>218.3</v>
      </c>
      <c r="E21" s="41" t="s">
        <v>28</v>
      </c>
      <c r="F21" s="42" t="s">
        <v>29</v>
      </c>
      <c r="G21" s="16" t="s">
        <v>247</v>
      </c>
      <c r="H21" s="51" t="s">
        <v>248</v>
      </c>
      <c r="I21" s="52">
        <v>46</v>
      </c>
      <c r="J21" s="52"/>
      <c r="K21" s="17"/>
      <c r="L21" s="17"/>
      <c r="M21" s="17">
        <v>9394</v>
      </c>
    </row>
    <row r="22" spans="1:13" s="14" customFormat="1" x14ac:dyDescent="0.2">
      <c r="A22" s="15">
        <v>17</v>
      </c>
      <c r="B22" s="16" t="s">
        <v>249</v>
      </c>
      <c r="C22" s="34">
        <v>400</v>
      </c>
      <c r="D22" s="34">
        <v>400</v>
      </c>
      <c r="E22" s="41" t="s">
        <v>28</v>
      </c>
      <c r="F22" s="42" t="s">
        <v>29</v>
      </c>
      <c r="G22" s="16" t="s">
        <v>250</v>
      </c>
      <c r="H22" s="51" t="s">
        <v>186</v>
      </c>
      <c r="I22" s="52">
        <v>2</v>
      </c>
      <c r="J22" s="52"/>
      <c r="K22" s="17"/>
      <c r="L22" s="17"/>
      <c r="M22" s="13">
        <v>9395</v>
      </c>
    </row>
    <row r="23" spans="1:13" s="14" customFormat="1" x14ac:dyDescent="0.2">
      <c r="A23" s="15">
        <v>18</v>
      </c>
      <c r="B23" s="16" t="s">
        <v>251</v>
      </c>
      <c r="C23" s="34">
        <v>201.8</v>
      </c>
      <c r="D23" s="34">
        <v>201.8</v>
      </c>
      <c r="E23" s="41" t="s">
        <v>28</v>
      </c>
      <c r="F23" s="42" t="s">
        <v>29</v>
      </c>
      <c r="G23" s="16" t="s">
        <v>252</v>
      </c>
      <c r="H23" s="51" t="s">
        <v>203</v>
      </c>
      <c r="I23" s="52"/>
      <c r="J23" s="52"/>
      <c r="K23" s="17"/>
      <c r="L23" s="17"/>
      <c r="M23" s="17">
        <v>9396</v>
      </c>
    </row>
    <row r="24" spans="1:13" s="14" customFormat="1" x14ac:dyDescent="0.2">
      <c r="A24" s="15">
        <v>19</v>
      </c>
      <c r="B24" s="16" t="s">
        <v>253</v>
      </c>
      <c r="C24" s="34">
        <v>350</v>
      </c>
      <c r="D24" s="34">
        <v>350</v>
      </c>
      <c r="E24" s="41" t="s">
        <v>28</v>
      </c>
      <c r="F24" s="42" t="s">
        <v>29</v>
      </c>
      <c r="G24" s="16" t="s">
        <v>254</v>
      </c>
      <c r="H24" s="51" t="s">
        <v>124</v>
      </c>
      <c r="I24" s="52">
        <v>417031</v>
      </c>
      <c r="J24" s="52"/>
      <c r="K24" s="17"/>
      <c r="L24" s="17"/>
      <c r="M24" s="13">
        <v>9397</v>
      </c>
    </row>
    <row r="25" spans="1:13" s="14" customFormat="1" x14ac:dyDescent="0.2">
      <c r="A25" s="19">
        <v>20</v>
      </c>
      <c r="B25" s="20" t="s">
        <v>255</v>
      </c>
      <c r="C25" s="37">
        <v>165</v>
      </c>
      <c r="D25" s="37">
        <v>165</v>
      </c>
      <c r="E25" s="47" t="s">
        <v>28</v>
      </c>
      <c r="F25" s="48" t="s">
        <v>29</v>
      </c>
      <c r="G25" s="21" t="s">
        <v>275</v>
      </c>
      <c r="H25" s="63" t="s">
        <v>256</v>
      </c>
      <c r="I25" s="64">
        <v>19372332</v>
      </c>
      <c r="J25" s="54"/>
      <c r="K25" s="22"/>
      <c r="L25" s="22"/>
      <c r="M25" s="22">
        <v>9398</v>
      </c>
    </row>
    <row r="26" spans="1:13" x14ac:dyDescent="0.25">
      <c r="B26" s="23" t="s">
        <v>4</v>
      </c>
      <c r="C26" s="38">
        <f>SUM(C6:C25)</f>
        <v>14412.219999999998</v>
      </c>
      <c r="D26" s="38">
        <f>SUM(D6:D25)</f>
        <v>14412.219999999998</v>
      </c>
      <c r="E26" s="27"/>
      <c r="F26" s="27"/>
    </row>
    <row r="27" spans="1:13" x14ac:dyDescent="0.25">
      <c r="B27" s="23" t="s">
        <v>0</v>
      </c>
      <c r="C27" s="38">
        <f>SUM(C26)</f>
        <v>14412.219999999998</v>
      </c>
      <c r="D27" s="38">
        <f>SUM(D26)</f>
        <v>14412.219999999998</v>
      </c>
      <c r="E27" s="27"/>
      <c r="F27" s="27"/>
      <c r="H27" s="55"/>
      <c r="L27" s="55"/>
    </row>
    <row r="28" spans="1:13" ht="4.5" customHeight="1" x14ac:dyDescent="0.25">
      <c r="H28" s="29"/>
      <c r="I28" s="29"/>
      <c r="L28" s="29"/>
      <c r="M28" s="32"/>
    </row>
    <row r="29" spans="1:13" x14ac:dyDescent="0.25">
      <c r="H29" s="3" t="s">
        <v>24</v>
      </c>
      <c r="L29" s="3" t="s">
        <v>22</v>
      </c>
    </row>
    <row r="30" spans="1:13" x14ac:dyDescent="0.25">
      <c r="A30" s="24" t="s">
        <v>309</v>
      </c>
      <c r="H30" s="3" t="s">
        <v>16</v>
      </c>
      <c r="L30" s="3" t="s">
        <v>17</v>
      </c>
    </row>
    <row r="31" spans="1:13" ht="1.5" customHeight="1" x14ac:dyDescent="0.25">
      <c r="A31" s="3"/>
    </row>
    <row r="32" spans="1:13" ht="12.75" customHeight="1" x14ac:dyDescent="0.25">
      <c r="A32" s="25" t="s">
        <v>18</v>
      </c>
      <c r="M32" s="6" t="s">
        <v>305</v>
      </c>
    </row>
    <row r="33" spans="1:14" x14ac:dyDescent="0.25">
      <c r="A33" s="25" t="s">
        <v>19</v>
      </c>
      <c r="H33" s="55"/>
      <c r="L33" s="55"/>
      <c r="M33" s="3"/>
    </row>
    <row r="34" spans="1:14" ht="4.5" customHeight="1" x14ac:dyDescent="0.25">
      <c r="H34" s="29"/>
      <c r="I34" s="29"/>
      <c r="L34" s="29"/>
      <c r="M34" s="29"/>
    </row>
    <row r="35" spans="1:14" s="26" customFormat="1" x14ac:dyDescent="0.25">
      <c r="H35" s="3" t="s">
        <v>23</v>
      </c>
      <c r="I35" s="3"/>
      <c r="J35" s="3"/>
      <c r="K35" s="3"/>
      <c r="L35" s="3" t="s">
        <v>23</v>
      </c>
      <c r="M35" s="6"/>
    </row>
    <row r="36" spans="1:14" s="26" customFormat="1" x14ac:dyDescent="0.25">
      <c r="A36" s="1" t="str">
        <f>$A$1</f>
        <v>Kunsill Lokali: Ghajnsielem</v>
      </c>
      <c r="B36" s="71"/>
      <c r="C36" s="71"/>
      <c r="D36" s="71"/>
      <c r="E36" s="71"/>
      <c r="F36" s="71"/>
      <c r="G36" s="3"/>
      <c r="H36" s="3"/>
      <c r="I36" s="3"/>
      <c r="J36" s="3"/>
      <c r="K36" s="3"/>
      <c r="L36" s="3"/>
      <c r="M36" s="4" t="str">
        <f>$M$1</f>
        <v>Skeda Nru.117</v>
      </c>
    </row>
    <row r="37" spans="1:14" x14ac:dyDescent="0.25">
      <c r="A37" s="80" t="str">
        <f>A1</f>
        <v>Kunsill Lokali: Ghajnsielem</v>
      </c>
      <c r="B37" s="80"/>
      <c r="C37" s="80"/>
      <c r="D37" s="80"/>
      <c r="E37" s="80"/>
      <c r="F37" s="80"/>
      <c r="G37" s="80"/>
      <c r="H37" s="80"/>
      <c r="I37" s="80"/>
      <c r="J37" s="80"/>
      <c r="K37" s="80"/>
      <c r="L37" s="80"/>
      <c r="M37" s="80"/>
    </row>
    <row r="38" spans="1:14" x14ac:dyDescent="0.25">
      <c r="A38" s="56"/>
      <c r="B38" s="57"/>
      <c r="C38" s="14"/>
      <c r="D38" s="58"/>
      <c r="E38" s="58" t="s">
        <v>307</v>
      </c>
      <c r="F38" s="58"/>
      <c r="G38" s="59"/>
      <c r="H38" s="59"/>
      <c r="I38" s="59"/>
      <c r="J38" s="59"/>
      <c r="K38" s="60"/>
      <c r="L38" s="60"/>
      <c r="M38" s="61"/>
    </row>
    <row r="39" spans="1:14" s="14" customFormat="1" ht="3.75" customHeight="1" x14ac:dyDescent="0.25">
      <c r="A39" s="5"/>
      <c r="B39" s="7"/>
      <c r="C39" s="71"/>
      <c r="D39" s="71"/>
      <c r="E39" s="71"/>
      <c r="F39" s="71"/>
      <c r="G39" s="71"/>
      <c r="H39" s="71"/>
      <c r="I39" s="71"/>
      <c r="J39" s="71"/>
      <c r="K39" s="71"/>
      <c r="L39" s="71"/>
      <c r="M39" s="6"/>
    </row>
    <row r="40" spans="1:14" ht="37.5" customHeight="1" x14ac:dyDescent="0.25">
      <c r="A40" s="5"/>
      <c r="B40" s="30" t="s">
        <v>1</v>
      </c>
      <c r="C40" s="31" t="s">
        <v>7</v>
      </c>
      <c r="D40" s="28" t="s">
        <v>6</v>
      </c>
      <c r="E40" s="78" t="s">
        <v>3</v>
      </c>
      <c r="F40" s="79"/>
      <c r="G40" s="30" t="s">
        <v>2</v>
      </c>
      <c r="H40" s="31" t="s">
        <v>8</v>
      </c>
      <c r="I40" s="31" t="s">
        <v>9</v>
      </c>
      <c r="J40" s="31" t="s">
        <v>10</v>
      </c>
      <c r="K40" s="31" t="s">
        <v>11</v>
      </c>
      <c r="L40" s="31" t="s">
        <v>12</v>
      </c>
      <c r="M40" s="31" t="s">
        <v>13</v>
      </c>
    </row>
    <row r="41" spans="1:14" x14ac:dyDescent="0.25">
      <c r="A41" s="10">
        <v>21</v>
      </c>
      <c r="B41" s="18" t="s">
        <v>25</v>
      </c>
      <c r="C41" s="35">
        <v>411.82</v>
      </c>
      <c r="D41" s="35">
        <v>411.82</v>
      </c>
      <c r="E41" s="43" t="s">
        <v>28</v>
      </c>
      <c r="F41" s="44" t="s">
        <v>29</v>
      </c>
      <c r="G41" s="16" t="s">
        <v>30</v>
      </c>
      <c r="H41" s="51" t="s">
        <v>31</v>
      </c>
      <c r="I41" s="52">
        <v>10070267</v>
      </c>
      <c r="J41" s="52"/>
      <c r="K41" s="17"/>
      <c r="L41" s="17"/>
      <c r="M41" s="17" t="s">
        <v>26</v>
      </c>
      <c r="N41" s="8"/>
    </row>
    <row r="42" spans="1:14" s="14" customFormat="1" x14ac:dyDescent="0.2">
      <c r="A42" s="15">
        <v>22</v>
      </c>
      <c r="B42" s="18" t="s">
        <v>32</v>
      </c>
      <c r="C42" s="35">
        <v>70</v>
      </c>
      <c r="D42" s="35">
        <v>70</v>
      </c>
      <c r="E42" s="43" t="s">
        <v>28</v>
      </c>
      <c r="F42" s="44" t="s">
        <v>29</v>
      </c>
      <c r="G42" s="16" t="s">
        <v>33</v>
      </c>
      <c r="H42" s="51" t="s">
        <v>34</v>
      </c>
      <c r="I42" s="52"/>
      <c r="J42" s="52"/>
      <c r="K42" s="17"/>
      <c r="L42" s="17"/>
      <c r="M42" s="13" t="s">
        <v>27</v>
      </c>
    </row>
    <row r="43" spans="1:14" s="14" customFormat="1" x14ac:dyDescent="0.2">
      <c r="A43" s="15">
        <v>23</v>
      </c>
      <c r="B43" s="16" t="s">
        <v>46</v>
      </c>
      <c r="C43" s="36">
        <v>53.1</v>
      </c>
      <c r="D43" s="36">
        <v>53.1</v>
      </c>
      <c r="E43" s="45" t="s">
        <v>28</v>
      </c>
      <c r="F43" s="46" t="s">
        <v>29</v>
      </c>
      <c r="G43" s="16" t="s">
        <v>47</v>
      </c>
      <c r="H43" s="51" t="s">
        <v>48</v>
      </c>
      <c r="I43" s="52">
        <v>210</v>
      </c>
      <c r="J43" s="52"/>
      <c r="K43" s="17"/>
      <c r="L43" s="17"/>
      <c r="M43" s="17" t="s">
        <v>35</v>
      </c>
    </row>
    <row r="44" spans="1:14" s="14" customFormat="1" x14ac:dyDescent="0.2">
      <c r="A44" s="15">
        <v>24</v>
      </c>
      <c r="B44" s="16" t="s">
        <v>49</v>
      </c>
      <c r="C44" s="36">
        <v>423.64</v>
      </c>
      <c r="D44" s="36">
        <v>423.64</v>
      </c>
      <c r="E44" s="45" t="s">
        <v>28</v>
      </c>
      <c r="F44" s="46" t="s">
        <v>29</v>
      </c>
      <c r="G44" s="16" t="s">
        <v>50</v>
      </c>
      <c r="H44" s="51" t="s">
        <v>51</v>
      </c>
      <c r="I44" s="52">
        <v>2473</v>
      </c>
      <c r="J44" s="52"/>
      <c r="K44" s="17"/>
      <c r="L44" s="17"/>
      <c r="M44" s="13" t="s">
        <v>36</v>
      </c>
    </row>
    <row r="45" spans="1:14" s="14" customFormat="1" x14ac:dyDescent="0.2">
      <c r="A45" s="15">
        <v>25</v>
      </c>
      <c r="B45" s="16" t="s">
        <v>52</v>
      </c>
      <c r="C45" s="34">
        <v>279</v>
      </c>
      <c r="D45" s="34">
        <v>279</v>
      </c>
      <c r="E45" s="41" t="s">
        <v>28</v>
      </c>
      <c r="F45" s="42" t="s">
        <v>29</v>
      </c>
      <c r="G45" s="16" t="s">
        <v>53</v>
      </c>
      <c r="H45" s="51" t="s">
        <v>54</v>
      </c>
      <c r="I45" s="52">
        <v>10013</v>
      </c>
      <c r="J45" s="52"/>
      <c r="K45" s="17"/>
      <c r="L45" s="17"/>
      <c r="M45" s="17" t="s">
        <v>37</v>
      </c>
    </row>
    <row r="46" spans="1:14" s="14" customFormat="1" x14ac:dyDescent="0.2">
      <c r="A46" s="15">
        <v>26</v>
      </c>
      <c r="B46" s="16" t="s">
        <v>55</v>
      </c>
      <c r="C46" s="34">
        <v>373.77</v>
      </c>
      <c r="D46" s="34">
        <v>373.77</v>
      </c>
      <c r="E46" s="41" t="s">
        <v>28</v>
      </c>
      <c r="F46" s="42" t="s">
        <v>29</v>
      </c>
      <c r="G46" s="16" t="s">
        <v>56</v>
      </c>
      <c r="H46" s="51" t="s">
        <v>57</v>
      </c>
      <c r="I46" s="52"/>
      <c r="J46" s="52"/>
      <c r="K46" s="17"/>
      <c r="L46" s="17"/>
      <c r="M46" s="13" t="s">
        <v>38</v>
      </c>
    </row>
    <row r="47" spans="1:14" s="14" customFormat="1" x14ac:dyDescent="0.2">
      <c r="A47" s="15">
        <v>27</v>
      </c>
      <c r="B47" s="16" t="s">
        <v>58</v>
      </c>
      <c r="C47" s="34">
        <v>230</v>
      </c>
      <c r="D47" s="34">
        <v>230</v>
      </c>
      <c r="E47" s="41" t="s">
        <v>28</v>
      </c>
      <c r="F47" s="42" t="s">
        <v>29</v>
      </c>
      <c r="G47" s="16" t="s">
        <v>59</v>
      </c>
      <c r="H47" s="51" t="s">
        <v>60</v>
      </c>
      <c r="I47" s="52">
        <v>18357</v>
      </c>
      <c r="J47" s="52"/>
      <c r="K47" s="17"/>
      <c r="L47" s="17"/>
      <c r="M47" s="17" t="s">
        <v>39</v>
      </c>
    </row>
    <row r="48" spans="1:14" s="14" customFormat="1" x14ac:dyDescent="0.2">
      <c r="A48" s="15">
        <v>28</v>
      </c>
      <c r="B48" s="16" t="s">
        <v>61</v>
      </c>
      <c r="C48" s="34">
        <v>3622.6</v>
      </c>
      <c r="D48" s="34">
        <v>3622.6</v>
      </c>
      <c r="E48" s="41" t="s">
        <v>64</v>
      </c>
      <c r="F48" s="42" t="s">
        <v>29</v>
      </c>
      <c r="G48" s="16" t="s">
        <v>62</v>
      </c>
      <c r="H48" s="51" t="s">
        <v>63</v>
      </c>
      <c r="I48" s="52">
        <v>33884</v>
      </c>
      <c r="J48" s="52"/>
      <c r="K48" s="17"/>
      <c r="L48" s="17"/>
      <c r="M48" s="13" t="s">
        <v>40</v>
      </c>
    </row>
    <row r="49" spans="1:13" s="14" customFormat="1" x14ac:dyDescent="0.2">
      <c r="A49" s="15">
        <v>29</v>
      </c>
      <c r="B49" s="16" t="s">
        <v>61</v>
      </c>
      <c r="C49" s="34">
        <v>3221.4</v>
      </c>
      <c r="D49" s="34">
        <v>3221.4</v>
      </c>
      <c r="E49" s="41" t="s">
        <v>64</v>
      </c>
      <c r="F49" s="42" t="s">
        <v>29</v>
      </c>
      <c r="G49" s="16" t="s">
        <v>65</v>
      </c>
      <c r="H49" s="51" t="s">
        <v>63</v>
      </c>
      <c r="I49" s="52">
        <v>33885</v>
      </c>
      <c r="J49" s="52"/>
      <c r="K49" s="17"/>
      <c r="L49" s="17"/>
      <c r="M49" s="17" t="s">
        <v>41</v>
      </c>
    </row>
    <row r="50" spans="1:13" s="14" customFormat="1" x14ac:dyDescent="0.2">
      <c r="A50" s="15">
        <v>30</v>
      </c>
      <c r="B50" s="16" t="s">
        <v>66</v>
      </c>
      <c r="C50" s="34">
        <v>478</v>
      </c>
      <c r="D50" s="34">
        <v>478</v>
      </c>
      <c r="E50" s="41" t="s">
        <v>28</v>
      </c>
      <c r="F50" s="42" t="s">
        <v>29</v>
      </c>
      <c r="G50" s="16" t="s">
        <v>67</v>
      </c>
      <c r="H50" s="51" t="s">
        <v>68</v>
      </c>
      <c r="I50" s="52">
        <v>13092022</v>
      </c>
      <c r="J50" s="52"/>
      <c r="K50" s="17"/>
      <c r="L50" s="17"/>
      <c r="M50" s="13" t="s">
        <v>42</v>
      </c>
    </row>
    <row r="51" spans="1:13" s="14" customFormat="1" x14ac:dyDescent="0.2">
      <c r="A51" s="15">
        <v>31</v>
      </c>
      <c r="B51" s="16" t="s">
        <v>69</v>
      </c>
      <c r="C51" s="34">
        <v>1300</v>
      </c>
      <c r="D51" s="34">
        <v>1300</v>
      </c>
      <c r="E51" s="41" t="s">
        <v>28</v>
      </c>
      <c r="F51" s="42" t="s">
        <v>29</v>
      </c>
      <c r="G51" s="16" t="s">
        <v>70</v>
      </c>
      <c r="H51" s="51" t="s">
        <v>71</v>
      </c>
      <c r="I51" s="52">
        <v>8</v>
      </c>
      <c r="J51" s="52"/>
      <c r="K51" s="17"/>
      <c r="L51" s="17"/>
      <c r="M51" s="17" t="s">
        <v>43</v>
      </c>
    </row>
    <row r="52" spans="1:13" s="14" customFormat="1" x14ac:dyDescent="0.2">
      <c r="A52" s="15">
        <v>32</v>
      </c>
      <c r="B52" s="16" t="s">
        <v>72</v>
      </c>
      <c r="C52" s="34">
        <v>2000.01</v>
      </c>
      <c r="D52" s="34">
        <v>2000.02</v>
      </c>
      <c r="E52" s="41" t="s">
        <v>73</v>
      </c>
      <c r="F52" s="42" t="s">
        <v>29</v>
      </c>
      <c r="G52" s="16" t="s">
        <v>74</v>
      </c>
      <c r="H52" s="51" t="s">
        <v>75</v>
      </c>
      <c r="I52" s="52">
        <v>1460</v>
      </c>
      <c r="J52" s="52"/>
      <c r="K52" s="17"/>
      <c r="L52" s="17"/>
      <c r="M52" s="13" t="s">
        <v>44</v>
      </c>
    </row>
    <row r="53" spans="1:13" s="14" customFormat="1" ht="22.5" x14ac:dyDescent="0.2">
      <c r="A53" s="15">
        <v>33</v>
      </c>
      <c r="B53" s="20" t="s">
        <v>76</v>
      </c>
      <c r="C53" s="37">
        <v>939.61</v>
      </c>
      <c r="D53" s="37">
        <v>939.61</v>
      </c>
      <c r="E53" s="47" t="s">
        <v>28</v>
      </c>
      <c r="F53" s="48" t="s">
        <v>29</v>
      </c>
      <c r="G53" s="21" t="s">
        <v>77</v>
      </c>
      <c r="H53" s="77" t="s">
        <v>78</v>
      </c>
      <c r="I53" s="64" t="s">
        <v>79</v>
      </c>
      <c r="J53" s="54"/>
      <c r="K53" s="22"/>
      <c r="L53" s="22"/>
      <c r="M53" s="22" t="s">
        <v>45</v>
      </c>
    </row>
    <row r="54" spans="1:13" s="14" customFormat="1" ht="24.75" x14ac:dyDescent="0.2">
      <c r="A54" s="15">
        <v>34</v>
      </c>
      <c r="B54" s="11" t="s">
        <v>80</v>
      </c>
      <c r="C54" s="33">
        <v>413</v>
      </c>
      <c r="D54" s="33">
        <v>413</v>
      </c>
      <c r="E54" s="39" t="s">
        <v>64</v>
      </c>
      <c r="F54" s="39" t="s">
        <v>29</v>
      </c>
      <c r="G54" s="21" t="s">
        <v>81</v>
      </c>
      <c r="H54" s="76" t="s">
        <v>82</v>
      </c>
      <c r="I54" s="65" t="s">
        <v>83</v>
      </c>
      <c r="J54" s="50"/>
      <c r="K54" s="13"/>
      <c r="L54" s="13"/>
      <c r="M54" s="13" t="s">
        <v>84</v>
      </c>
    </row>
    <row r="55" spans="1:13" s="14" customFormat="1" x14ac:dyDescent="0.2">
      <c r="A55" s="15">
        <v>35</v>
      </c>
      <c r="B55" s="16" t="s">
        <v>104</v>
      </c>
      <c r="C55" s="34">
        <v>270</v>
      </c>
      <c r="D55" s="34">
        <v>270</v>
      </c>
      <c r="E55" s="41" t="s">
        <v>28</v>
      </c>
      <c r="F55" s="41" t="s">
        <v>29</v>
      </c>
      <c r="G55" s="16" t="s">
        <v>105</v>
      </c>
      <c r="H55" s="51" t="s">
        <v>106</v>
      </c>
      <c r="I55" s="52">
        <v>1</v>
      </c>
      <c r="J55" s="52"/>
      <c r="K55" s="17"/>
      <c r="L55" s="17"/>
      <c r="M55" s="17" t="s">
        <v>85</v>
      </c>
    </row>
    <row r="56" spans="1:13" s="14" customFormat="1" ht="22.5" x14ac:dyDescent="0.2">
      <c r="A56" s="15">
        <v>36</v>
      </c>
      <c r="B56" s="18" t="s">
        <v>107</v>
      </c>
      <c r="C56" s="35">
        <v>384</v>
      </c>
      <c r="D56" s="35">
        <v>384</v>
      </c>
      <c r="E56" s="43" t="s">
        <v>28</v>
      </c>
      <c r="F56" s="43" t="s">
        <v>29</v>
      </c>
      <c r="G56" s="16" t="s">
        <v>108</v>
      </c>
      <c r="H56" s="66" t="s">
        <v>109</v>
      </c>
      <c r="I56" s="68" t="s">
        <v>110</v>
      </c>
      <c r="J56" s="52"/>
      <c r="K56" s="17"/>
      <c r="L56" s="17"/>
      <c r="M56" s="13" t="s">
        <v>86</v>
      </c>
    </row>
    <row r="57" spans="1:13" s="14" customFormat="1" ht="18" customHeight="1" x14ac:dyDescent="0.2">
      <c r="A57" s="15">
        <v>37</v>
      </c>
      <c r="B57" s="18" t="s">
        <v>111</v>
      </c>
      <c r="C57" s="35">
        <v>48</v>
      </c>
      <c r="D57" s="35">
        <v>48</v>
      </c>
      <c r="E57" s="43" t="s">
        <v>28</v>
      </c>
      <c r="F57" s="43" t="s">
        <v>29</v>
      </c>
      <c r="G57" s="16" t="s">
        <v>112</v>
      </c>
      <c r="H57" s="51" t="s">
        <v>113</v>
      </c>
      <c r="I57" s="52">
        <v>10440</v>
      </c>
      <c r="J57" s="52"/>
      <c r="K57" s="17"/>
      <c r="L57" s="17"/>
      <c r="M57" s="17" t="s">
        <v>87</v>
      </c>
    </row>
    <row r="58" spans="1:13" s="14" customFormat="1" ht="27" x14ac:dyDescent="0.2">
      <c r="A58" s="15">
        <v>38</v>
      </c>
      <c r="B58" s="18" t="s">
        <v>114</v>
      </c>
      <c r="C58" s="35">
        <v>154.63</v>
      </c>
      <c r="D58" s="35">
        <v>154.63</v>
      </c>
      <c r="E58" s="43" t="s">
        <v>28</v>
      </c>
      <c r="F58" s="43" t="s">
        <v>29</v>
      </c>
      <c r="G58" s="16" t="s">
        <v>115</v>
      </c>
      <c r="H58" s="67" t="s">
        <v>116</v>
      </c>
      <c r="I58" s="68" t="s">
        <v>117</v>
      </c>
      <c r="J58" s="52"/>
      <c r="K58" s="17"/>
      <c r="L58" s="17"/>
      <c r="M58" s="13" t="s">
        <v>88</v>
      </c>
    </row>
    <row r="59" spans="1:13" s="14" customFormat="1" ht="16.5" x14ac:dyDescent="0.2">
      <c r="A59" s="15">
        <v>39</v>
      </c>
      <c r="B59" s="18" t="s">
        <v>118</v>
      </c>
      <c r="C59" s="35">
        <v>697.04</v>
      </c>
      <c r="D59" s="35">
        <v>697.04</v>
      </c>
      <c r="E59" s="43" t="s">
        <v>28</v>
      </c>
      <c r="F59" s="43" t="s">
        <v>29</v>
      </c>
      <c r="G59" s="16" t="s">
        <v>119</v>
      </c>
      <c r="H59" s="70" t="s">
        <v>120</v>
      </c>
      <c r="I59" s="69" t="s">
        <v>121</v>
      </c>
      <c r="J59" s="52"/>
      <c r="K59" s="17"/>
      <c r="L59" s="17"/>
      <c r="M59" s="17" t="s">
        <v>89</v>
      </c>
    </row>
    <row r="60" spans="1:13" s="14" customFormat="1" x14ac:dyDescent="0.2">
      <c r="A60" s="19">
        <v>40</v>
      </c>
      <c r="B60" s="18" t="s">
        <v>122</v>
      </c>
      <c r="C60" s="35">
        <v>3658</v>
      </c>
      <c r="D60" s="35">
        <v>3658</v>
      </c>
      <c r="E60" s="47" t="s">
        <v>28</v>
      </c>
      <c r="F60" s="47" t="s">
        <v>29</v>
      </c>
      <c r="G60" s="21" t="s">
        <v>123</v>
      </c>
      <c r="H60" s="53" t="s">
        <v>124</v>
      </c>
      <c r="I60" s="54">
        <v>77</v>
      </c>
      <c r="J60" s="54"/>
      <c r="K60" s="22"/>
      <c r="L60" s="22"/>
      <c r="M60" s="73" t="s">
        <v>90</v>
      </c>
    </row>
    <row r="61" spans="1:13" s="14" customFormat="1" x14ac:dyDescent="0.25">
      <c r="A61" s="9"/>
      <c r="B61" s="23" t="s">
        <v>4</v>
      </c>
      <c r="C61" s="38">
        <f>SUM(C41:C60)</f>
        <v>19027.62</v>
      </c>
      <c r="D61" s="38">
        <f>SUM(D41:D60)</f>
        <v>19027.63</v>
      </c>
      <c r="E61" s="27"/>
      <c r="F61" s="27"/>
      <c r="G61" s="3"/>
      <c r="H61" s="3"/>
      <c r="I61" s="3"/>
      <c r="J61" s="3"/>
      <c r="K61" s="3"/>
      <c r="L61" s="3"/>
      <c r="M61" s="6"/>
    </row>
    <row r="62" spans="1:13" x14ac:dyDescent="0.25">
      <c r="B62" s="23" t="s">
        <v>5</v>
      </c>
      <c r="C62" s="38">
        <f>C26</f>
        <v>14412.219999999998</v>
      </c>
      <c r="D62" s="38">
        <f>D26</f>
        <v>14412.219999999998</v>
      </c>
      <c r="E62" s="27"/>
      <c r="F62" s="27"/>
    </row>
    <row r="63" spans="1:13" x14ac:dyDescent="0.25">
      <c r="B63" s="23" t="s">
        <v>0</v>
      </c>
      <c r="C63" s="38">
        <f>SUM(C62,C61)</f>
        <v>33439.839999999997</v>
      </c>
      <c r="D63" s="38">
        <f>SUM(D62,D61)</f>
        <v>33439.85</v>
      </c>
      <c r="E63" s="27"/>
      <c r="F63" s="27"/>
      <c r="H63" s="55"/>
      <c r="L63" s="55"/>
    </row>
    <row r="64" spans="1:13" ht="9.75" customHeight="1" x14ac:dyDescent="0.25">
      <c r="H64" s="29"/>
      <c r="I64" s="29"/>
      <c r="L64" s="29"/>
      <c r="M64" s="32"/>
    </row>
    <row r="65" spans="1:14" x14ac:dyDescent="0.25">
      <c r="A65" s="24" t="s">
        <v>308</v>
      </c>
      <c r="H65" s="3" t="str">
        <f>H29</f>
        <v>Kevin Cauchi</v>
      </c>
      <c r="L65" s="3" t="str">
        <f>L29</f>
        <v>Lucienne Haber</v>
      </c>
    </row>
    <row r="66" spans="1:14" ht="13.5" customHeight="1" x14ac:dyDescent="0.25">
      <c r="A66" s="3"/>
      <c r="H66" s="3" t="s">
        <v>16</v>
      </c>
      <c r="L66" s="3" t="s">
        <v>17</v>
      </c>
    </row>
    <row r="67" spans="1:14" x14ac:dyDescent="0.25">
      <c r="A67" s="25" t="str">
        <f>$A$32</f>
        <v>D - Direct Order, DA - Direct Order Approvat, T - Tender, K - Kwotazzjonijiet</v>
      </c>
      <c r="M67" s="3"/>
    </row>
    <row r="68" spans="1:14" ht="6" customHeight="1" x14ac:dyDescent="0.25">
      <c r="H68" s="29"/>
      <c r="I68" s="29"/>
      <c r="L68" s="29"/>
      <c r="M68" s="32"/>
    </row>
    <row r="69" spans="1:14" ht="14.25" hidden="1" customHeight="1" x14ac:dyDescent="0.25">
      <c r="A69" s="26"/>
      <c r="B69" s="26"/>
      <c r="C69" s="26"/>
      <c r="D69" s="26"/>
      <c r="E69" s="26"/>
      <c r="F69" s="26"/>
      <c r="G69" s="26"/>
      <c r="H69" s="3" t="str">
        <f>$H$35</f>
        <v>Kunsillier</v>
      </c>
      <c r="L69" s="3" t="str">
        <f>$L$35</f>
        <v>Kunsillier</v>
      </c>
    </row>
    <row r="70" spans="1:14" s="26" customFormat="1" x14ac:dyDescent="0.25">
      <c r="H70" s="3" t="str">
        <f>H35</f>
        <v>Kunsillier</v>
      </c>
      <c r="I70" s="3"/>
      <c r="J70" s="3"/>
      <c r="K70" s="3"/>
      <c r="L70" s="3" t="str">
        <f>L35</f>
        <v>Kunsillier</v>
      </c>
      <c r="M70" s="6"/>
    </row>
    <row r="71" spans="1:14" s="26" customFormat="1" x14ac:dyDescent="0.25">
      <c r="H71" s="3" t="s">
        <v>15</v>
      </c>
      <c r="I71" s="3"/>
      <c r="J71" s="3"/>
      <c r="K71" s="3"/>
      <c r="L71" s="3" t="s">
        <v>14</v>
      </c>
      <c r="M71" s="6"/>
    </row>
    <row r="72" spans="1:14" x14ac:dyDescent="0.25">
      <c r="A72" s="1" t="str">
        <f>$A$1</f>
        <v>Kunsill Lokali: Ghajnsielem</v>
      </c>
      <c r="B72" s="2"/>
      <c r="C72" s="2"/>
      <c r="D72" s="2"/>
      <c r="E72" s="2"/>
      <c r="F72" s="2"/>
      <c r="M72" s="4" t="str">
        <f>$M$1</f>
        <v>Skeda Nru.117</v>
      </c>
    </row>
    <row r="73" spans="1:14" x14ac:dyDescent="0.25">
      <c r="A73" s="80" t="str">
        <f>A2</f>
        <v>Skeda ta' Pagamenti v3 - Rapport ta' Xiri u Pagamenti</v>
      </c>
      <c r="B73" s="80"/>
      <c r="C73" s="80"/>
      <c r="D73" s="80"/>
      <c r="E73" s="80"/>
      <c r="F73" s="80"/>
      <c r="G73" s="80"/>
      <c r="H73" s="80"/>
      <c r="I73" s="80"/>
      <c r="J73" s="80"/>
      <c r="K73" s="80"/>
      <c r="L73" s="80"/>
      <c r="M73" s="80"/>
    </row>
    <row r="74" spans="1:14" s="14" customFormat="1" ht="26.25" customHeight="1" x14ac:dyDescent="0.2">
      <c r="A74" s="56"/>
      <c r="B74" s="57"/>
      <c r="D74" s="58"/>
      <c r="E74" s="58" t="s">
        <v>307</v>
      </c>
      <c r="F74" s="58"/>
      <c r="G74" s="59"/>
      <c r="H74" s="59"/>
      <c r="I74" s="59"/>
      <c r="J74" s="59"/>
      <c r="K74" s="60"/>
      <c r="L74" s="60"/>
      <c r="M74" s="61"/>
    </row>
    <row r="75" spans="1:14" ht="4.5" customHeight="1" x14ac:dyDescent="0.25">
      <c r="A75" s="5"/>
      <c r="B75" s="7"/>
      <c r="C75" s="2"/>
      <c r="D75" s="2"/>
      <c r="E75" s="2"/>
      <c r="F75" s="2"/>
      <c r="G75" s="2"/>
      <c r="H75" s="2"/>
      <c r="I75" s="2"/>
      <c r="J75" s="2"/>
      <c r="K75" s="2"/>
      <c r="L75" s="2"/>
    </row>
    <row r="76" spans="1:14" ht="38.25" x14ac:dyDescent="0.25">
      <c r="A76" s="5"/>
      <c r="B76" s="30" t="s">
        <v>1</v>
      </c>
      <c r="C76" s="31" t="s">
        <v>7</v>
      </c>
      <c r="D76" s="28" t="s">
        <v>6</v>
      </c>
      <c r="E76" s="78" t="s">
        <v>3</v>
      </c>
      <c r="F76" s="79"/>
      <c r="G76" s="30" t="s">
        <v>2</v>
      </c>
      <c r="H76" s="31" t="s">
        <v>8</v>
      </c>
      <c r="I76" s="31" t="s">
        <v>9</v>
      </c>
      <c r="J76" s="31" t="s">
        <v>10</v>
      </c>
      <c r="K76" s="31" t="s">
        <v>11</v>
      </c>
      <c r="L76" s="31" t="s">
        <v>12</v>
      </c>
      <c r="M76" s="31" t="s">
        <v>13</v>
      </c>
      <c r="N76" s="8"/>
    </row>
    <row r="77" spans="1:14" s="14" customFormat="1" x14ac:dyDescent="0.2">
      <c r="A77" s="10">
        <v>41</v>
      </c>
      <c r="B77" s="18" t="s">
        <v>125</v>
      </c>
      <c r="C77" s="35">
        <v>119.85</v>
      </c>
      <c r="D77" s="35">
        <v>119.85</v>
      </c>
      <c r="E77" s="43" t="s">
        <v>28</v>
      </c>
      <c r="F77" s="43" t="s">
        <v>29</v>
      </c>
      <c r="G77" s="16" t="s">
        <v>126</v>
      </c>
      <c r="H77" s="51" t="s">
        <v>127</v>
      </c>
      <c r="I77" s="52"/>
      <c r="J77" s="52"/>
      <c r="K77" s="17"/>
      <c r="L77" s="17"/>
      <c r="M77" s="17" t="s">
        <v>91</v>
      </c>
    </row>
    <row r="78" spans="1:14" s="14" customFormat="1" x14ac:dyDescent="0.2">
      <c r="A78" s="15">
        <v>42</v>
      </c>
      <c r="B78" s="18" t="s">
        <v>122</v>
      </c>
      <c r="C78" s="35">
        <v>1463.2</v>
      </c>
      <c r="D78" s="35">
        <v>1463.2</v>
      </c>
      <c r="E78" s="43" t="s">
        <v>28</v>
      </c>
      <c r="F78" s="43" t="s">
        <v>29</v>
      </c>
      <c r="G78" s="16" t="s">
        <v>128</v>
      </c>
      <c r="H78" s="51" t="s">
        <v>129</v>
      </c>
      <c r="I78" s="52">
        <v>82</v>
      </c>
      <c r="J78" s="52"/>
      <c r="K78" s="17"/>
      <c r="L78" s="17"/>
      <c r="M78" s="13" t="s">
        <v>92</v>
      </c>
    </row>
    <row r="79" spans="1:14" s="14" customFormat="1" x14ac:dyDescent="0.2">
      <c r="A79" s="10">
        <v>43</v>
      </c>
      <c r="B79" s="16" t="s">
        <v>212</v>
      </c>
      <c r="C79" s="36">
        <v>0</v>
      </c>
      <c r="D79" s="36">
        <v>0</v>
      </c>
      <c r="E79" s="45"/>
      <c r="F79" s="45"/>
      <c r="G79" s="16" t="s">
        <v>212</v>
      </c>
      <c r="H79" s="51"/>
      <c r="I79" s="52"/>
      <c r="J79" s="52"/>
      <c r="K79" s="17"/>
      <c r="L79" s="17"/>
      <c r="M79" s="17" t="s">
        <v>93</v>
      </c>
    </row>
    <row r="80" spans="1:14" s="14" customFormat="1" x14ac:dyDescent="0.2">
      <c r="A80" s="15">
        <v>44</v>
      </c>
      <c r="B80" s="16" t="s">
        <v>130</v>
      </c>
      <c r="C80" s="36">
        <v>590</v>
      </c>
      <c r="D80" s="36">
        <v>590</v>
      </c>
      <c r="E80" s="45" t="s">
        <v>28</v>
      </c>
      <c r="F80" s="45" t="s">
        <v>29</v>
      </c>
      <c r="G80" s="16" t="s">
        <v>131</v>
      </c>
      <c r="H80" s="51" t="s">
        <v>34</v>
      </c>
      <c r="I80" s="52"/>
      <c r="J80" s="52"/>
      <c r="K80" s="17"/>
      <c r="L80" s="17"/>
      <c r="M80" s="13" t="s">
        <v>94</v>
      </c>
    </row>
    <row r="81" spans="1:13" s="14" customFormat="1" x14ac:dyDescent="0.2">
      <c r="A81" s="10">
        <v>45</v>
      </c>
      <c r="B81" s="16" t="s">
        <v>132</v>
      </c>
      <c r="C81" s="34">
        <v>5310</v>
      </c>
      <c r="D81" s="34">
        <v>5310</v>
      </c>
      <c r="E81" s="41" t="s">
        <v>73</v>
      </c>
      <c r="F81" s="41" t="s">
        <v>29</v>
      </c>
      <c r="G81" s="16" t="s">
        <v>133</v>
      </c>
      <c r="H81" s="51" t="s">
        <v>134</v>
      </c>
      <c r="I81" s="52">
        <v>1925</v>
      </c>
      <c r="J81" s="52"/>
      <c r="K81" s="17"/>
      <c r="L81" s="17"/>
      <c r="M81" s="17" t="s">
        <v>95</v>
      </c>
    </row>
    <row r="82" spans="1:13" s="14" customFormat="1" x14ac:dyDescent="0.2">
      <c r="A82" s="15">
        <v>46</v>
      </c>
      <c r="B82" s="16" t="s">
        <v>132</v>
      </c>
      <c r="C82" s="34">
        <v>826</v>
      </c>
      <c r="D82" s="34">
        <v>826</v>
      </c>
      <c r="E82" s="41" t="s">
        <v>28</v>
      </c>
      <c r="F82" s="41" t="s">
        <v>29</v>
      </c>
      <c r="G82" s="16" t="s">
        <v>136</v>
      </c>
      <c r="H82" s="51" t="s">
        <v>135</v>
      </c>
      <c r="I82" s="52">
        <v>1930</v>
      </c>
      <c r="J82" s="52"/>
      <c r="K82" s="17"/>
      <c r="L82" s="17"/>
      <c r="M82" s="13" t="s">
        <v>96</v>
      </c>
    </row>
    <row r="83" spans="1:13" s="14" customFormat="1" ht="20.25" customHeight="1" x14ac:dyDescent="0.2">
      <c r="A83" s="10">
        <v>47</v>
      </c>
      <c r="B83" s="16" t="s">
        <v>132</v>
      </c>
      <c r="C83" s="34">
        <v>354</v>
      </c>
      <c r="D83" s="34">
        <v>354</v>
      </c>
      <c r="E83" s="41" t="s">
        <v>28</v>
      </c>
      <c r="F83" s="41" t="s">
        <v>29</v>
      </c>
      <c r="G83" s="16" t="s">
        <v>137</v>
      </c>
      <c r="H83" s="51" t="s">
        <v>138</v>
      </c>
      <c r="I83" s="52">
        <v>1865</v>
      </c>
      <c r="J83" s="52"/>
      <c r="K83" s="17"/>
      <c r="L83" s="17"/>
      <c r="M83" s="17" t="s">
        <v>97</v>
      </c>
    </row>
    <row r="84" spans="1:13" s="14" customFormat="1" x14ac:dyDescent="0.2">
      <c r="A84" s="15">
        <v>48</v>
      </c>
      <c r="B84" s="16" t="s">
        <v>139</v>
      </c>
      <c r="C84" s="34">
        <v>672.6</v>
      </c>
      <c r="D84" s="34">
        <v>672.6</v>
      </c>
      <c r="E84" s="41" t="s">
        <v>28</v>
      </c>
      <c r="F84" s="41" t="s">
        <v>29</v>
      </c>
      <c r="G84" s="16" t="s">
        <v>140</v>
      </c>
      <c r="H84" s="51" t="s">
        <v>141</v>
      </c>
      <c r="I84" s="52">
        <v>81</v>
      </c>
      <c r="J84" s="52"/>
      <c r="K84" s="17"/>
      <c r="L84" s="17"/>
      <c r="M84" s="13" t="s">
        <v>98</v>
      </c>
    </row>
    <row r="85" spans="1:13" s="14" customFormat="1" ht="30" customHeight="1" x14ac:dyDescent="0.2">
      <c r="A85" s="10">
        <v>49</v>
      </c>
      <c r="B85" s="16" t="s">
        <v>142</v>
      </c>
      <c r="C85" s="34">
        <v>209.94</v>
      </c>
      <c r="D85" s="34">
        <v>209.94</v>
      </c>
      <c r="E85" s="41" t="s">
        <v>28</v>
      </c>
      <c r="F85" s="41" t="s">
        <v>29</v>
      </c>
      <c r="G85" s="16" t="s">
        <v>143</v>
      </c>
      <c r="H85" s="67" t="s">
        <v>144</v>
      </c>
      <c r="I85" s="68" t="s">
        <v>145</v>
      </c>
      <c r="J85" s="52"/>
      <c r="K85" s="17"/>
      <c r="L85" s="17"/>
      <c r="M85" s="17" t="s">
        <v>99</v>
      </c>
    </row>
    <row r="86" spans="1:13" s="14" customFormat="1" x14ac:dyDescent="0.2">
      <c r="A86" s="15">
        <v>50</v>
      </c>
      <c r="B86" s="16" t="s">
        <v>80</v>
      </c>
      <c r="C86" s="34">
        <v>2832</v>
      </c>
      <c r="D86" s="34">
        <v>2832</v>
      </c>
      <c r="E86" s="41" t="s">
        <v>28</v>
      </c>
      <c r="F86" s="41" t="s">
        <v>29</v>
      </c>
      <c r="G86" s="16" t="s">
        <v>146</v>
      </c>
      <c r="H86" s="51" t="s">
        <v>147</v>
      </c>
      <c r="I86" s="52">
        <v>8594</v>
      </c>
      <c r="J86" s="52"/>
      <c r="K86" s="17"/>
      <c r="L86" s="17"/>
      <c r="M86" s="13" t="s">
        <v>100</v>
      </c>
    </row>
    <row r="87" spans="1:13" s="14" customFormat="1" x14ac:dyDescent="0.2">
      <c r="A87" s="10">
        <v>51</v>
      </c>
      <c r="B87" s="16" t="s">
        <v>148</v>
      </c>
      <c r="C87" s="34">
        <v>40.549999999999997</v>
      </c>
      <c r="D87" s="34">
        <v>40.549999999999997</v>
      </c>
      <c r="E87" s="41" t="s">
        <v>28</v>
      </c>
      <c r="F87" s="41" t="s">
        <v>29</v>
      </c>
      <c r="G87" s="16" t="s">
        <v>149</v>
      </c>
      <c r="H87" s="51" t="s">
        <v>150</v>
      </c>
      <c r="I87" s="52">
        <v>81841944</v>
      </c>
      <c r="J87" s="52"/>
      <c r="K87" s="17"/>
      <c r="L87" s="17"/>
      <c r="M87" s="17" t="s">
        <v>101</v>
      </c>
    </row>
    <row r="88" spans="1:13" s="14" customFormat="1" x14ac:dyDescent="0.2">
      <c r="A88" s="15">
        <v>52</v>
      </c>
      <c r="B88" s="16" t="s">
        <v>148</v>
      </c>
      <c r="C88" s="34">
        <v>95.04</v>
      </c>
      <c r="D88" s="34">
        <v>95.04</v>
      </c>
      <c r="E88" s="41" t="s">
        <v>28</v>
      </c>
      <c r="F88" s="41" t="s">
        <v>29</v>
      </c>
      <c r="G88" s="16" t="s">
        <v>151</v>
      </c>
      <c r="H88" s="51" t="s">
        <v>150</v>
      </c>
      <c r="I88" s="52">
        <v>81841958</v>
      </c>
      <c r="J88" s="52"/>
      <c r="K88" s="17"/>
      <c r="L88" s="17"/>
      <c r="M88" s="13" t="s">
        <v>102</v>
      </c>
    </row>
    <row r="89" spans="1:13" s="14" customFormat="1" x14ac:dyDescent="0.2">
      <c r="A89" s="10">
        <v>53</v>
      </c>
      <c r="B89" s="20" t="s">
        <v>148</v>
      </c>
      <c r="C89" s="37">
        <v>18.52</v>
      </c>
      <c r="D89" s="37">
        <v>18.52</v>
      </c>
      <c r="E89" s="47" t="s">
        <v>28</v>
      </c>
      <c r="F89" s="47" t="s">
        <v>29</v>
      </c>
      <c r="G89" s="21" t="s">
        <v>152</v>
      </c>
      <c r="H89" s="53" t="s">
        <v>150</v>
      </c>
      <c r="I89" s="54">
        <v>81844161</v>
      </c>
      <c r="J89" s="54"/>
      <c r="K89" s="22"/>
      <c r="L89" s="22"/>
      <c r="M89" s="22" t="s">
        <v>103</v>
      </c>
    </row>
    <row r="90" spans="1:13" s="14" customFormat="1" x14ac:dyDescent="0.2">
      <c r="A90" s="15">
        <v>54</v>
      </c>
      <c r="B90" s="11" t="s">
        <v>153</v>
      </c>
      <c r="C90" s="33">
        <v>288</v>
      </c>
      <c r="D90" s="33">
        <v>288</v>
      </c>
      <c r="E90" s="39" t="s">
        <v>28</v>
      </c>
      <c r="F90" s="39" t="s">
        <v>29</v>
      </c>
      <c r="G90" s="12" t="s">
        <v>154</v>
      </c>
      <c r="H90" s="49" t="s">
        <v>156</v>
      </c>
      <c r="I90" s="50" t="s">
        <v>155</v>
      </c>
      <c r="J90" s="50"/>
      <c r="K90" s="13"/>
      <c r="L90" s="13"/>
      <c r="M90" s="13" t="s">
        <v>157</v>
      </c>
    </row>
    <row r="91" spans="1:13" s="14" customFormat="1" x14ac:dyDescent="0.2">
      <c r="A91" s="10">
        <v>55</v>
      </c>
      <c r="B91" s="16" t="s">
        <v>177</v>
      </c>
      <c r="C91" s="34">
        <v>116.45</v>
      </c>
      <c r="D91" s="34">
        <v>116.45</v>
      </c>
      <c r="E91" s="41" t="s">
        <v>28</v>
      </c>
      <c r="F91" s="41" t="s">
        <v>29</v>
      </c>
      <c r="G91" s="16" t="s">
        <v>179</v>
      </c>
      <c r="H91" s="51" t="s">
        <v>178</v>
      </c>
      <c r="I91" s="52">
        <v>985</v>
      </c>
      <c r="J91" s="52"/>
      <c r="K91" s="17"/>
      <c r="L91" s="17"/>
      <c r="M91" s="17" t="s">
        <v>158</v>
      </c>
    </row>
    <row r="92" spans="1:13" s="14" customFormat="1" x14ac:dyDescent="0.2">
      <c r="A92" s="15">
        <v>56</v>
      </c>
      <c r="B92" s="18" t="s">
        <v>177</v>
      </c>
      <c r="C92" s="35">
        <v>1696.72</v>
      </c>
      <c r="D92" s="35">
        <v>1696.72</v>
      </c>
      <c r="E92" s="43" t="s">
        <v>28</v>
      </c>
      <c r="F92" s="43" t="s">
        <v>29</v>
      </c>
      <c r="G92" s="16" t="s">
        <v>180</v>
      </c>
      <c r="H92" s="51" t="s">
        <v>178</v>
      </c>
      <c r="I92" s="52">
        <v>92</v>
      </c>
      <c r="J92" s="52"/>
      <c r="K92" s="17"/>
      <c r="L92" s="17"/>
      <c r="M92" s="13" t="s">
        <v>159</v>
      </c>
    </row>
    <row r="93" spans="1:13" s="14" customFormat="1" x14ac:dyDescent="0.2">
      <c r="A93" s="10">
        <v>57</v>
      </c>
      <c r="B93" s="18" t="s">
        <v>181</v>
      </c>
      <c r="C93" s="35">
        <v>10</v>
      </c>
      <c r="D93" s="35">
        <v>10</v>
      </c>
      <c r="E93" s="43" t="s">
        <v>28</v>
      </c>
      <c r="F93" s="43" t="s">
        <v>29</v>
      </c>
      <c r="G93" s="16" t="s">
        <v>182</v>
      </c>
      <c r="H93" s="51" t="s">
        <v>183</v>
      </c>
      <c r="I93" s="52"/>
      <c r="J93" s="52"/>
      <c r="K93" s="17"/>
      <c r="L93" s="17"/>
      <c r="M93" s="17" t="s">
        <v>160</v>
      </c>
    </row>
    <row r="94" spans="1:13" s="14" customFormat="1" x14ac:dyDescent="0.2">
      <c r="A94" s="15">
        <v>58</v>
      </c>
      <c r="B94" s="18" t="s">
        <v>184</v>
      </c>
      <c r="C94" s="35">
        <v>850</v>
      </c>
      <c r="D94" s="35">
        <v>850</v>
      </c>
      <c r="E94" s="43" t="s">
        <v>28</v>
      </c>
      <c r="F94" s="43" t="s">
        <v>29</v>
      </c>
      <c r="G94" s="16" t="s">
        <v>185</v>
      </c>
      <c r="H94" s="51" t="s">
        <v>186</v>
      </c>
      <c r="I94" s="52"/>
      <c r="J94" s="52"/>
      <c r="K94" s="17"/>
      <c r="L94" s="17"/>
      <c r="M94" s="13" t="s">
        <v>161</v>
      </c>
    </row>
    <row r="95" spans="1:13" s="14" customFormat="1" x14ac:dyDescent="0.2">
      <c r="A95" s="10">
        <v>59</v>
      </c>
      <c r="B95" s="18" t="s">
        <v>69</v>
      </c>
      <c r="C95" s="35">
        <v>700</v>
      </c>
      <c r="D95" s="35">
        <v>700</v>
      </c>
      <c r="E95" s="43" t="s">
        <v>28</v>
      </c>
      <c r="F95" s="43" t="s">
        <v>29</v>
      </c>
      <c r="G95" s="16" t="s">
        <v>187</v>
      </c>
      <c r="H95" s="51" t="s">
        <v>188</v>
      </c>
      <c r="I95" s="52">
        <v>9</v>
      </c>
      <c r="J95" s="52"/>
      <c r="K95" s="17"/>
      <c r="L95" s="17"/>
      <c r="M95" s="17" t="s">
        <v>162</v>
      </c>
    </row>
    <row r="96" spans="1:13" s="14" customFormat="1" ht="22.5" x14ac:dyDescent="0.2">
      <c r="A96" s="15">
        <v>60</v>
      </c>
      <c r="B96" s="18" t="s">
        <v>189</v>
      </c>
      <c r="C96" s="35">
        <v>7380.9</v>
      </c>
      <c r="D96" s="35">
        <v>7380.9</v>
      </c>
      <c r="E96" s="47" t="s">
        <v>73</v>
      </c>
      <c r="F96" s="47" t="s">
        <v>29</v>
      </c>
      <c r="G96" s="21" t="s">
        <v>190</v>
      </c>
      <c r="H96" s="53" t="s">
        <v>191</v>
      </c>
      <c r="I96" s="54">
        <v>5213</v>
      </c>
      <c r="J96" s="54"/>
      <c r="K96" s="22"/>
      <c r="L96" s="22"/>
      <c r="M96" s="73" t="s">
        <v>163</v>
      </c>
    </row>
    <row r="97" spans="1:13" x14ac:dyDescent="0.25">
      <c r="B97" s="23" t="s">
        <v>4</v>
      </c>
      <c r="C97" s="38">
        <f>SUM(C77:C96)</f>
        <v>23573.77</v>
      </c>
      <c r="D97" s="38">
        <f>SUM(D77:D96)</f>
        <v>23573.77</v>
      </c>
      <c r="E97" s="27"/>
      <c r="F97" s="27"/>
    </row>
    <row r="98" spans="1:13" x14ac:dyDescent="0.25">
      <c r="B98" s="23" t="s">
        <v>5</v>
      </c>
      <c r="C98" s="38">
        <v>33439.839999999997</v>
      </c>
      <c r="D98" s="38">
        <v>33439.839999999997</v>
      </c>
      <c r="E98" s="27"/>
      <c r="F98" s="27"/>
    </row>
    <row r="99" spans="1:13" x14ac:dyDescent="0.25">
      <c r="B99" s="23" t="s">
        <v>0</v>
      </c>
      <c r="C99" s="38">
        <f>SUM(C98,C97)</f>
        <v>57013.61</v>
      </c>
      <c r="D99" s="38">
        <f>SUM(D98,D97)</f>
        <v>57013.61</v>
      </c>
      <c r="E99" s="27"/>
      <c r="F99" s="27"/>
      <c r="H99" s="55"/>
      <c r="L99" s="55"/>
    </row>
    <row r="100" spans="1:13" ht="5.25" customHeight="1" x14ac:dyDescent="0.25">
      <c r="H100" s="29"/>
      <c r="I100" s="29"/>
      <c r="L100" s="29"/>
      <c r="M100" s="32"/>
    </row>
    <row r="101" spans="1:13" x14ac:dyDescent="0.25">
      <c r="H101" s="3" t="str">
        <f>$H$29</f>
        <v>Kevin Cauchi</v>
      </c>
      <c r="L101" s="3" t="str">
        <f>$L$29</f>
        <v>Lucienne Haber</v>
      </c>
    </row>
    <row r="102" spans="1:13" x14ac:dyDescent="0.25">
      <c r="A102" s="24" t="str">
        <f>$A$30</f>
        <v>Approvati fis-Seduta Nru:45</v>
      </c>
      <c r="H102" s="3" t="str">
        <f>H30</f>
        <v>Sindku</v>
      </c>
      <c r="L102" s="3" t="str">
        <f>L30</f>
        <v>Segretarju Eżekuttiv</v>
      </c>
    </row>
    <row r="103" spans="1:13" x14ac:dyDescent="0.25">
      <c r="A103" s="3"/>
    </row>
    <row r="104" spans="1:13" x14ac:dyDescent="0.25">
      <c r="A104" s="25" t="str">
        <f>$A$32</f>
        <v>D - Direct Order, DA - Direct Order Approvat, T - Tender, K - Kwotazzjonijiet</v>
      </c>
      <c r="M104" s="3"/>
    </row>
    <row r="105" spans="1:13" x14ac:dyDescent="0.25">
      <c r="A105" s="25" t="str">
        <f>A33</f>
        <v>PP - Part Payment, PF - Paid in Full.</v>
      </c>
      <c r="H105" s="55"/>
      <c r="L105" s="55"/>
    </row>
    <row r="106" spans="1:13" ht="6" customHeight="1" x14ac:dyDescent="0.25">
      <c r="H106" s="29"/>
      <c r="I106" s="29"/>
      <c r="L106" s="29"/>
      <c r="M106" s="32"/>
    </row>
    <row r="107" spans="1:13" s="26" customFormat="1" x14ac:dyDescent="0.25">
      <c r="H107" s="3" t="str">
        <f>$H$35</f>
        <v>Kunsillier</v>
      </c>
      <c r="I107" s="3"/>
      <c r="J107" s="3"/>
      <c r="K107" s="3"/>
      <c r="L107" s="3" t="str">
        <f>$L$35</f>
        <v>Kunsillier</v>
      </c>
      <c r="M107" s="6"/>
    </row>
    <row r="108" spans="1:13" s="26" customFormat="1" x14ac:dyDescent="0.25">
      <c r="H108" s="3" t="str">
        <f>H71</f>
        <v>Proponent</v>
      </c>
      <c r="I108" s="3"/>
      <c r="J108" s="3"/>
      <c r="K108" s="3"/>
      <c r="L108" s="3" t="str">
        <f>L71</f>
        <v>Sekondant</v>
      </c>
      <c r="M108" s="6"/>
    </row>
    <row r="109" spans="1:13" x14ac:dyDescent="0.25">
      <c r="A109" s="1" t="str">
        <f>$A$1</f>
        <v>Kunsill Lokali: Ghajnsielem</v>
      </c>
      <c r="B109" s="2"/>
      <c r="C109" s="2"/>
      <c r="D109" s="2"/>
      <c r="E109" s="2"/>
      <c r="F109" s="2"/>
      <c r="M109" s="4" t="str">
        <f>$M$1</f>
        <v>Skeda Nru.117</v>
      </c>
    </row>
    <row r="110" spans="1:13" x14ac:dyDescent="0.25">
      <c r="A110" s="80" t="str">
        <f>A2</f>
        <v>Skeda ta' Pagamenti v3 - Rapport ta' Xiri u Pagamenti</v>
      </c>
      <c r="B110" s="80"/>
      <c r="C110" s="80"/>
      <c r="D110" s="80"/>
      <c r="E110" s="80"/>
      <c r="F110" s="80"/>
      <c r="G110" s="80"/>
      <c r="H110" s="80"/>
      <c r="I110" s="80"/>
      <c r="J110" s="80"/>
      <c r="K110" s="80"/>
      <c r="L110" s="80"/>
      <c r="M110" s="80"/>
    </row>
    <row r="111" spans="1:13" x14ac:dyDescent="0.25">
      <c r="A111" s="56"/>
      <c r="B111" s="57"/>
      <c r="C111" s="14"/>
      <c r="D111" s="58"/>
      <c r="E111" s="58" t="s">
        <v>307</v>
      </c>
      <c r="F111" s="58"/>
      <c r="G111" s="59"/>
      <c r="H111" s="59"/>
      <c r="I111" s="59"/>
      <c r="J111" s="59"/>
      <c r="K111" s="60"/>
      <c r="L111" s="60"/>
      <c r="M111" s="61"/>
    </row>
    <row r="112" spans="1:13" x14ac:dyDescent="0.25">
      <c r="A112" s="5"/>
      <c r="B112" s="7"/>
      <c r="C112" s="2"/>
      <c r="D112" s="2"/>
      <c r="E112" s="2"/>
      <c r="F112" s="2"/>
      <c r="G112" s="2"/>
      <c r="H112" s="2"/>
      <c r="I112" s="2"/>
      <c r="J112" s="2"/>
      <c r="K112" s="2"/>
      <c r="L112" s="2"/>
    </row>
    <row r="113" spans="1:13" ht="38.25" x14ac:dyDescent="0.25">
      <c r="A113" s="5"/>
      <c r="B113" s="30" t="s">
        <v>1</v>
      </c>
      <c r="C113" s="31" t="s">
        <v>7</v>
      </c>
      <c r="D113" s="28" t="s">
        <v>6</v>
      </c>
      <c r="E113" s="78" t="s">
        <v>3</v>
      </c>
      <c r="F113" s="79"/>
      <c r="G113" s="30" t="s">
        <v>2</v>
      </c>
      <c r="H113" s="31" t="s">
        <v>8</v>
      </c>
      <c r="I113" s="31" t="s">
        <v>9</v>
      </c>
      <c r="J113" s="31" t="s">
        <v>10</v>
      </c>
      <c r="K113" s="31" t="s">
        <v>11</v>
      </c>
      <c r="L113" s="31" t="s">
        <v>12</v>
      </c>
      <c r="M113" s="31" t="s">
        <v>13</v>
      </c>
    </row>
    <row r="114" spans="1:13" x14ac:dyDescent="0.25">
      <c r="A114" s="10">
        <v>61</v>
      </c>
      <c r="B114" s="18" t="s">
        <v>192</v>
      </c>
      <c r="C114" s="35">
        <v>1809.41</v>
      </c>
      <c r="D114" s="35">
        <v>1809.41</v>
      </c>
      <c r="E114" s="43" t="s">
        <v>28</v>
      </c>
      <c r="F114" s="43" t="s">
        <v>29</v>
      </c>
      <c r="G114" s="16" t="s">
        <v>193</v>
      </c>
      <c r="H114" s="51" t="s">
        <v>194</v>
      </c>
      <c r="I114" s="52">
        <v>71022</v>
      </c>
      <c r="J114" s="52"/>
      <c r="K114" s="17"/>
      <c r="L114" s="17"/>
      <c r="M114" s="17" t="s">
        <v>164</v>
      </c>
    </row>
    <row r="115" spans="1:13" x14ac:dyDescent="0.25">
      <c r="A115" s="15">
        <v>62</v>
      </c>
      <c r="B115" s="18" t="s">
        <v>196</v>
      </c>
      <c r="C115" s="35">
        <v>1498.13</v>
      </c>
      <c r="D115" s="35">
        <v>1498.13</v>
      </c>
      <c r="E115" s="43" t="s">
        <v>28</v>
      </c>
      <c r="F115" s="43" t="s">
        <v>29</v>
      </c>
      <c r="G115" s="16" t="s">
        <v>195</v>
      </c>
      <c r="H115" s="51" t="s">
        <v>183</v>
      </c>
      <c r="I115" s="52">
        <v>44201</v>
      </c>
      <c r="J115" s="52"/>
      <c r="K115" s="17"/>
      <c r="L115" s="17"/>
      <c r="M115" s="13" t="s">
        <v>165</v>
      </c>
    </row>
    <row r="116" spans="1:13" x14ac:dyDescent="0.25">
      <c r="A116" s="10">
        <v>63</v>
      </c>
      <c r="B116" s="18" t="s">
        <v>257</v>
      </c>
      <c r="C116" s="35">
        <v>1225.46</v>
      </c>
      <c r="D116" s="35">
        <v>1225.46</v>
      </c>
      <c r="E116" s="43" t="s">
        <v>28</v>
      </c>
      <c r="F116" s="43" t="s">
        <v>29</v>
      </c>
      <c r="G116" s="16" t="s">
        <v>258</v>
      </c>
      <c r="H116" s="51" t="s">
        <v>259</v>
      </c>
      <c r="I116" s="52" t="s">
        <v>260</v>
      </c>
      <c r="J116" s="52"/>
      <c r="K116" s="17"/>
      <c r="L116" s="17"/>
      <c r="M116" s="17" t="s">
        <v>166</v>
      </c>
    </row>
    <row r="117" spans="1:13" x14ac:dyDescent="0.25">
      <c r="A117" s="15">
        <v>64</v>
      </c>
      <c r="B117" s="18" t="s">
        <v>261</v>
      </c>
      <c r="C117" s="35">
        <v>1879.95</v>
      </c>
      <c r="D117" s="35">
        <v>1879.95</v>
      </c>
      <c r="E117" s="43" t="s">
        <v>28</v>
      </c>
      <c r="F117" s="43" t="s">
        <v>29</v>
      </c>
      <c r="G117" s="16" t="s">
        <v>262</v>
      </c>
      <c r="H117" s="51" t="s">
        <v>263</v>
      </c>
      <c r="I117" s="52">
        <v>2503</v>
      </c>
      <c r="J117" s="52"/>
      <c r="K117" s="17"/>
      <c r="L117" s="17"/>
      <c r="M117" s="13" t="s">
        <v>167</v>
      </c>
    </row>
    <row r="118" spans="1:13" x14ac:dyDescent="0.25">
      <c r="A118" s="10">
        <v>65</v>
      </c>
      <c r="B118" s="18" t="s">
        <v>264</v>
      </c>
      <c r="C118" s="35">
        <v>3186.3</v>
      </c>
      <c r="D118" s="35">
        <v>3186.3</v>
      </c>
      <c r="E118" s="43" t="s">
        <v>28</v>
      </c>
      <c r="F118" s="43" t="s">
        <v>29</v>
      </c>
      <c r="G118" s="16" t="s">
        <v>265</v>
      </c>
      <c r="H118" s="51" t="s">
        <v>263</v>
      </c>
      <c r="I118" s="52">
        <v>2231</v>
      </c>
      <c r="J118" s="52"/>
      <c r="K118" s="17"/>
      <c r="L118" s="17"/>
      <c r="M118" s="17" t="s">
        <v>168</v>
      </c>
    </row>
    <row r="119" spans="1:13" x14ac:dyDescent="0.25">
      <c r="A119" s="15">
        <v>66</v>
      </c>
      <c r="B119" s="18" t="s">
        <v>266</v>
      </c>
      <c r="C119" s="35">
        <v>1775.9</v>
      </c>
      <c r="D119" s="35">
        <v>1775.9</v>
      </c>
      <c r="E119" s="43" t="s">
        <v>28</v>
      </c>
      <c r="F119" s="43" t="s">
        <v>29</v>
      </c>
      <c r="G119" s="16" t="s">
        <v>267</v>
      </c>
      <c r="H119" s="51" t="s">
        <v>141</v>
      </c>
      <c r="I119" s="52">
        <v>2780</v>
      </c>
      <c r="J119" s="52"/>
      <c r="K119" s="17"/>
      <c r="L119" s="17"/>
      <c r="M119" s="13" t="s">
        <v>169</v>
      </c>
    </row>
    <row r="120" spans="1:13" ht="22.5" x14ac:dyDescent="0.25">
      <c r="A120" s="10">
        <v>67</v>
      </c>
      <c r="B120" s="18" t="s">
        <v>268</v>
      </c>
      <c r="C120" s="35">
        <v>2784.8</v>
      </c>
      <c r="D120" s="35">
        <v>2784.8</v>
      </c>
      <c r="E120" s="43" t="s">
        <v>28</v>
      </c>
      <c r="F120" s="43" t="s">
        <v>29</v>
      </c>
      <c r="G120" s="16" t="s">
        <v>310</v>
      </c>
      <c r="H120" s="51" t="s">
        <v>211</v>
      </c>
      <c r="I120" s="52" t="s">
        <v>269</v>
      </c>
      <c r="J120" s="52"/>
      <c r="K120" s="17"/>
      <c r="L120" s="17"/>
      <c r="M120" s="17" t="s">
        <v>170</v>
      </c>
    </row>
    <row r="121" spans="1:13" x14ac:dyDescent="0.25">
      <c r="A121" s="15">
        <v>68</v>
      </c>
      <c r="B121" s="18" t="s">
        <v>270</v>
      </c>
      <c r="C121" s="35">
        <v>350</v>
      </c>
      <c r="D121" s="35">
        <v>350</v>
      </c>
      <c r="E121" s="43" t="s">
        <v>28</v>
      </c>
      <c r="F121" s="43" t="s">
        <v>29</v>
      </c>
      <c r="G121" s="16" t="s">
        <v>271</v>
      </c>
      <c r="H121" s="51" t="s">
        <v>178</v>
      </c>
      <c r="I121" s="52"/>
      <c r="J121" s="52"/>
      <c r="K121" s="17"/>
      <c r="L121" s="17"/>
      <c r="M121" s="13" t="s">
        <v>171</v>
      </c>
    </row>
    <row r="122" spans="1:13" x14ac:dyDescent="0.25">
      <c r="A122" s="10">
        <v>69</v>
      </c>
      <c r="B122" s="18" t="s">
        <v>272</v>
      </c>
      <c r="C122" s="35">
        <v>391.02</v>
      </c>
      <c r="D122" s="35">
        <v>391.02</v>
      </c>
      <c r="E122" s="43" t="s">
        <v>28</v>
      </c>
      <c r="F122" s="43" t="s">
        <v>29</v>
      </c>
      <c r="G122" s="16" t="s">
        <v>273</v>
      </c>
      <c r="H122" s="51" t="s">
        <v>274</v>
      </c>
      <c r="I122" s="52">
        <v>1397983</v>
      </c>
      <c r="J122" s="52"/>
      <c r="K122" s="17"/>
      <c r="L122" s="17"/>
      <c r="M122" s="17" t="s">
        <v>172</v>
      </c>
    </row>
    <row r="123" spans="1:13" x14ac:dyDescent="0.25">
      <c r="A123" s="15">
        <v>70</v>
      </c>
      <c r="B123" s="16" t="s">
        <v>277</v>
      </c>
      <c r="C123" s="36">
        <v>87.35</v>
      </c>
      <c r="D123" s="36">
        <v>87.35</v>
      </c>
      <c r="E123" s="45" t="s">
        <v>28</v>
      </c>
      <c r="F123" s="45" t="s">
        <v>29</v>
      </c>
      <c r="G123" s="16" t="s">
        <v>278</v>
      </c>
      <c r="H123" s="51" t="s">
        <v>279</v>
      </c>
      <c r="I123" s="52">
        <v>1129</v>
      </c>
      <c r="J123" s="52"/>
      <c r="K123" s="17"/>
      <c r="L123" s="17"/>
      <c r="M123" s="13" t="s">
        <v>173</v>
      </c>
    </row>
    <row r="124" spans="1:13" x14ac:dyDescent="0.25">
      <c r="A124" s="10">
        <v>71</v>
      </c>
      <c r="B124" s="16" t="s">
        <v>280</v>
      </c>
      <c r="C124" s="36">
        <v>82.05</v>
      </c>
      <c r="D124" s="36">
        <v>82.05</v>
      </c>
      <c r="E124" s="45" t="s">
        <v>28</v>
      </c>
      <c r="F124" s="45" t="s">
        <v>29</v>
      </c>
      <c r="G124" s="16" t="s">
        <v>281</v>
      </c>
      <c r="H124" s="51" t="s">
        <v>279</v>
      </c>
      <c r="I124" s="52">
        <v>141795</v>
      </c>
      <c r="J124" s="52"/>
      <c r="K124" s="17"/>
      <c r="L124" s="17"/>
      <c r="M124" s="17" t="s">
        <v>174</v>
      </c>
    </row>
    <row r="125" spans="1:13" x14ac:dyDescent="0.25">
      <c r="A125" s="15">
        <v>72</v>
      </c>
      <c r="B125" s="16" t="s">
        <v>282</v>
      </c>
      <c r="C125" s="34">
        <v>919.99</v>
      </c>
      <c r="D125" s="34">
        <v>919.99</v>
      </c>
      <c r="E125" s="41" t="s">
        <v>28</v>
      </c>
      <c r="F125" s="41" t="s">
        <v>29</v>
      </c>
      <c r="G125" s="16" t="s">
        <v>283</v>
      </c>
      <c r="H125" s="51" t="s">
        <v>279</v>
      </c>
      <c r="I125" s="52">
        <v>221</v>
      </c>
      <c r="J125" s="52"/>
      <c r="K125" s="17"/>
      <c r="L125" s="17"/>
      <c r="M125" s="13" t="s">
        <v>175</v>
      </c>
    </row>
    <row r="126" spans="1:13" x14ac:dyDescent="0.25">
      <c r="A126" s="10">
        <v>73</v>
      </c>
      <c r="B126" s="16" t="s">
        <v>284</v>
      </c>
      <c r="C126" s="34">
        <v>72.319999999999993</v>
      </c>
      <c r="D126" s="34">
        <v>72.319999999999993</v>
      </c>
      <c r="E126" s="41" t="s">
        <v>28</v>
      </c>
      <c r="F126" s="41" t="s">
        <v>29</v>
      </c>
      <c r="G126" s="16" t="s">
        <v>285</v>
      </c>
      <c r="H126" s="51" t="s">
        <v>286</v>
      </c>
      <c r="I126" s="52">
        <v>153217</v>
      </c>
      <c r="J126" s="52"/>
      <c r="K126" s="17"/>
      <c r="L126" s="17"/>
      <c r="M126" s="17" t="s">
        <v>176</v>
      </c>
    </row>
    <row r="127" spans="1:13" x14ac:dyDescent="0.25">
      <c r="A127" s="15">
        <v>74</v>
      </c>
      <c r="B127" s="16" t="s">
        <v>287</v>
      </c>
      <c r="C127" s="34">
        <v>734</v>
      </c>
      <c r="D127" s="34">
        <v>734</v>
      </c>
      <c r="E127" s="41" t="s">
        <v>64</v>
      </c>
      <c r="F127" s="41" t="s">
        <v>29</v>
      </c>
      <c r="G127" s="16" t="s">
        <v>288</v>
      </c>
      <c r="H127" s="51" t="s">
        <v>124</v>
      </c>
      <c r="I127" s="52"/>
      <c r="J127" s="52"/>
      <c r="K127" s="17"/>
      <c r="L127" s="17"/>
      <c r="M127" s="13" t="s">
        <v>213</v>
      </c>
    </row>
    <row r="128" spans="1:13" x14ac:dyDescent="0.25">
      <c r="A128" s="10">
        <v>75</v>
      </c>
      <c r="B128" s="16" t="s">
        <v>289</v>
      </c>
      <c r="C128" s="34">
        <v>225.94</v>
      </c>
      <c r="D128" s="34">
        <v>225.94</v>
      </c>
      <c r="E128" s="41" t="s">
        <v>28</v>
      </c>
      <c r="F128" s="41" t="s">
        <v>29</v>
      </c>
      <c r="G128" s="16" t="s">
        <v>290</v>
      </c>
      <c r="H128" s="51" t="s">
        <v>259</v>
      </c>
      <c r="I128" s="52" t="s">
        <v>291</v>
      </c>
      <c r="J128" s="52"/>
      <c r="K128" s="17"/>
      <c r="L128" s="17"/>
      <c r="M128" s="17" t="s">
        <v>214</v>
      </c>
    </row>
    <row r="129" spans="1:13" ht="25.5" x14ac:dyDescent="0.25">
      <c r="A129" s="15">
        <v>76</v>
      </c>
      <c r="B129" s="16" t="s">
        <v>292</v>
      </c>
      <c r="C129" s="34">
        <v>770</v>
      </c>
      <c r="D129" s="34">
        <v>770</v>
      </c>
      <c r="E129" s="41" t="s">
        <v>28</v>
      </c>
      <c r="F129" s="41" t="s">
        <v>29</v>
      </c>
      <c r="G129" s="16" t="s">
        <v>293</v>
      </c>
      <c r="H129" s="51" t="s">
        <v>294</v>
      </c>
      <c r="I129" s="52" t="s">
        <v>295</v>
      </c>
      <c r="J129" s="52"/>
      <c r="K129" s="17"/>
      <c r="L129" s="17"/>
      <c r="M129" s="13" t="s">
        <v>215</v>
      </c>
    </row>
    <row r="130" spans="1:13" ht="27" x14ac:dyDescent="0.25">
      <c r="A130" s="10">
        <v>77</v>
      </c>
      <c r="B130" s="16" t="s">
        <v>296</v>
      </c>
      <c r="C130" s="34">
        <v>923.06</v>
      </c>
      <c r="D130" s="34">
        <v>923.06</v>
      </c>
      <c r="E130" s="41" t="s">
        <v>28</v>
      </c>
      <c r="F130" s="41" t="s">
        <v>29</v>
      </c>
      <c r="G130" s="16" t="s">
        <v>297</v>
      </c>
      <c r="H130" s="66" t="s">
        <v>298</v>
      </c>
      <c r="I130" s="74" t="s">
        <v>299</v>
      </c>
      <c r="J130" s="52"/>
      <c r="K130" s="17"/>
      <c r="L130" s="17"/>
      <c r="M130" s="17" t="s">
        <v>216</v>
      </c>
    </row>
    <row r="131" spans="1:13" x14ac:dyDescent="0.25">
      <c r="A131" s="15">
        <v>78</v>
      </c>
      <c r="B131" s="16" t="s">
        <v>55</v>
      </c>
      <c r="C131" s="34">
        <v>171.32</v>
      </c>
      <c r="D131" s="34">
        <v>171.32</v>
      </c>
      <c r="E131" s="41" t="s">
        <v>28</v>
      </c>
      <c r="F131" s="41" t="s">
        <v>29</v>
      </c>
      <c r="G131" s="16" t="s">
        <v>300</v>
      </c>
      <c r="H131" s="51" t="s">
        <v>301</v>
      </c>
      <c r="I131" s="52"/>
      <c r="J131" s="52"/>
      <c r="K131" s="17"/>
      <c r="L131" s="17"/>
      <c r="M131" s="13" t="s">
        <v>217</v>
      </c>
    </row>
    <row r="132" spans="1:13" x14ac:dyDescent="0.25">
      <c r="A132" s="10">
        <v>79</v>
      </c>
      <c r="B132" s="16"/>
      <c r="C132" s="34">
        <v>1531.49</v>
      </c>
      <c r="D132" s="34">
        <v>1531.49</v>
      </c>
      <c r="E132" s="41"/>
      <c r="F132" s="41"/>
      <c r="G132" s="16" t="s">
        <v>302</v>
      </c>
      <c r="H132" s="51"/>
      <c r="I132" s="52"/>
      <c r="J132" s="52"/>
      <c r="K132" s="17"/>
      <c r="L132" s="17"/>
      <c r="M132" s="13"/>
    </row>
    <row r="133" spans="1:13" x14ac:dyDescent="0.25">
      <c r="A133" s="15">
        <v>80</v>
      </c>
      <c r="B133" s="20"/>
      <c r="C133" s="37">
        <v>5071.79</v>
      </c>
      <c r="D133" s="37">
        <v>5071.79</v>
      </c>
      <c r="E133" s="47"/>
      <c r="F133" s="47"/>
      <c r="G133" s="21" t="s">
        <v>303</v>
      </c>
      <c r="H133" s="53"/>
      <c r="I133" s="54"/>
      <c r="J133" s="54"/>
      <c r="K133" s="22"/>
      <c r="L133" s="22"/>
      <c r="M133" s="22"/>
    </row>
    <row r="134" spans="1:13" x14ac:dyDescent="0.25">
      <c r="B134" s="23" t="s">
        <v>4</v>
      </c>
      <c r="C134" s="38">
        <f>SUM(C114:C133)</f>
        <v>25490.280000000002</v>
      </c>
      <c r="D134" s="38">
        <f>SUM(D114:D133)</f>
        <v>25490.280000000002</v>
      </c>
      <c r="E134" s="27"/>
      <c r="F134" s="27"/>
    </row>
    <row r="135" spans="1:13" x14ac:dyDescent="0.25">
      <c r="B135" s="23" t="s">
        <v>5</v>
      </c>
      <c r="C135" s="38">
        <f>C99</f>
        <v>57013.61</v>
      </c>
      <c r="D135" s="38">
        <f>D99</f>
        <v>57013.61</v>
      </c>
      <c r="E135" s="27"/>
      <c r="F135" s="27"/>
    </row>
    <row r="136" spans="1:13" x14ac:dyDescent="0.25">
      <c r="B136" s="23" t="s">
        <v>0</v>
      </c>
      <c r="C136" s="38">
        <f>SUM(C135,C134)</f>
        <v>82503.89</v>
      </c>
      <c r="D136" s="38">
        <f>SUM(D135,D134)</f>
        <v>82503.89</v>
      </c>
      <c r="E136" s="27"/>
      <c r="F136" s="27"/>
      <c r="H136" s="55"/>
      <c r="L136" s="55"/>
    </row>
    <row r="137" spans="1:13" x14ac:dyDescent="0.25">
      <c r="H137" s="29"/>
      <c r="I137" s="29"/>
      <c r="L137" s="29"/>
      <c r="M137" s="32"/>
    </row>
    <row r="138" spans="1:13" x14ac:dyDescent="0.25">
      <c r="H138" s="3" t="str">
        <f>$H$29</f>
        <v>Kevin Cauchi</v>
      </c>
      <c r="L138" s="3" t="str">
        <f>$L$29</f>
        <v>Lucienne Haber</v>
      </c>
    </row>
    <row r="139" spans="1:13" x14ac:dyDescent="0.25">
      <c r="A139" s="24" t="str">
        <f>$A$30</f>
        <v>Approvati fis-Seduta Nru:45</v>
      </c>
      <c r="H139" s="3" t="str">
        <f>H30</f>
        <v>Sindku</v>
      </c>
      <c r="L139" s="3" t="str">
        <f>L30</f>
        <v>Segretarju Eżekuttiv</v>
      </c>
    </row>
    <row r="141" spans="1:13" x14ac:dyDescent="0.25">
      <c r="A141" s="25" t="str">
        <f>$A$32</f>
        <v>D - Direct Order, DA - Direct Order Approvat, T - Tender, K - Kwotazzjonijiet</v>
      </c>
      <c r="M141" s="3"/>
    </row>
    <row r="142" spans="1:13" x14ac:dyDescent="0.25">
      <c r="A142" s="25" t="str">
        <f>A33</f>
        <v>PP - Part Payment, PF - Paid in Full.</v>
      </c>
      <c r="H142" s="55"/>
      <c r="L142" s="55"/>
    </row>
    <row r="143" spans="1:13" x14ac:dyDescent="0.25">
      <c r="H143" s="29"/>
      <c r="I143" s="29"/>
      <c r="L143" s="29"/>
      <c r="M143" s="32"/>
    </row>
    <row r="144" spans="1:13" x14ac:dyDescent="0.25">
      <c r="A144" s="26"/>
      <c r="B144" s="26"/>
      <c r="C144" s="26"/>
      <c r="D144" s="26"/>
      <c r="E144" s="26"/>
      <c r="F144" s="26"/>
      <c r="G144" s="26"/>
      <c r="H144" s="3" t="str">
        <f>$H$35</f>
        <v>Kunsillier</v>
      </c>
      <c r="L144" s="3" t="str">
        <f>$L$35</f>
        <v>Kunsillier</v>
      </c>
    </row>
    <row r="145" spans="1:12" x14ac:dyDescent="0.25">
      <c r="A145" s="26"/>
      <c r="B145" s="26"/>
      <c r="C145" s="26"/>
      <c r="D145" s="26"/>
      <c r="E145" s="26"/>
      <c r="F145" s="26"/>
      <c r="G145" s="26"/>
      <c r="H145" s="3" t="str">
        <f>H71</f>
        <v>Proponent</v>
      </c>
      <c r="L145" s="3" t="str">
        <f>L71</f>
        <v>Sekondant</v>
      </c>
    </row>
    <row r="147" spans="1:12" x14ac:dyDescent="0.25">
      <c r="A147" s="24"/>
    </row>
  </sheetData>
  <mergeCells count="8">
    <mergeCell ref="E113:F113"/>
    <mergeCell ref="A2:M2"/>
    <mergeCell ref="A73:M73"/>
    <mergeCell ref="A110:M110"/>
    <mergeCell ref="E5:F5"/>
    <mergeCell ref="E76:F76"/>
    <mergeCell ref="A37:M37"/>
    <mergeCell ref="E40:F40"/>
  </mergeCells>
  <phoneticPr fontId="0" type="noConversion"/>
  <printOptions horizontalCentered="1"/>
  <pageMargins left="0.16" right="0.15748031496062992" top="0.16" bottom="0.38" header="0.16" footer="0.16"/>
  <pageSetup paperSize="9" fitToWidth="0" fitToHeight="0" orientation="landscape" r:id="rId1"/>
  <headerFooter alignWithMargins="0">
    <oddFooter>&amp;L&amp;F&amp;C&amp;P of &amp;N</oddFooter>
  </headerFooter>
  <rowBreaks count="2" manualBreakCount="2">
    <brk id="36" max="16383" man="1"/>
    <brk id="71" max="16383" man="1"/>
  </rowBreaks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EA2230D2D666F4C8163BD5FF5F7E362" ma:contentTypeVersion="1" ma:contentTypeDescription="Create a new document." ma:contentTypeScope="" ma:versionID="047086d6ccbcf581c4c35bebfd6415ba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6f9746fe128b0ca74698fd9d7c13d39e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internalName="PublishingStartDate">
      <xsd:simpleType>
        <xsd:restriction base="dms:Unknown"/>
      </xsd:simpleType>
    </xsd:element>
    <xsd:element name="PublishingExpirationDate" ma:index="9" nillable="true" ma:displayName="Scheduling End Dat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97140523-5F5C-4806-BD95-D20C55CFC17B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42B02CD2-5D10-45D9-A1E9-368BA96CBFE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ADFE8DC-D034-4F2D-B7F1-465F7AE5B5E4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1DD4F035-DDBD-4EA6-918D-71D240FD288F}">
  <ds:schemaRefs>
    <ds:schemaRef ds:uri="http://schemas.microsoft.com/office/2006/metadata/properties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Skeda tal-Ħlasijiet</vt:lpstr>
      <vt:lpstr>'Skeda tal-Ħlasijiet'!Print_Area</vt:lpstr>
    </vt:vector>
  </TitlesOfParts>
  <Company>MITTS LTD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ITD-CFTA</dc:creator>
  <cp:lastModifiedBy>Ciantar Joseph at Ghajnsielem Local Council</cp:lastModifiedBy>
  <cp:lastPrinted>2023-11-03T12:53:17Z</cp:lastPrinted>
  <dcterms:created xsi:type="dcterms:W3CDTF">2001-03-06T10:34:30Z</dcterms:created>
  <dcterms:modified xsi:type="dcterms:W3CDTF">2023-11-03T12:53:43Z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xd_Signature">
    <vt:lpwstr/>
  </property>
  <property fmtid="{D5CDD505-2E9C-101B-9397-08002B2CF9AE}" pid="3" name="TemplateUrl">
    <vt:lpwstr/>
  </property>
  <property fmtid="{D5CDD505-2E9C-101B-9397-08002B2CF9AE}" pid="4" name="xd_ProgID">
    <vt:lpwstr/>
  </property>
  <property fmtid="{D5CDD505-2E9C-101B-9397-08002B2CF9AE}" pid="5" name="Order">
    <vt:lpwstr>400.000000000000</vt:lpwstr>
  </property>
  <property fmtid="{D5CDD505-2E9C-101B-9397-08002B2CF9AE}" pid="6" name="_SourceUrl">
    <vt:lpwstr/>
  </property>
</Properties>
</file>