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chedule of Payments\2024\"/>
    </mc:Choice>
  </mc:AlternateContent>
  <xr:revisionPtr revIDLastSave="0" documentId="13_ncr:1_{95DA4AE4-734B-47A0-935E-152A2DE203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keda tal-Ħlasijiet" sheetId="1" r:id="rId1"/>
  </sheets>
  <definedNames>
    <definedName name="_xlnm.Print_Area" localSheetId="0">'Skeda tal-Ħlasijiet'!$A$1:$M$105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7" i="1" s="1"/>
  <c r="D63" i="1" s="1"/>
  <c r="A75" i="1"/>
  <c r="A38" i="1"/>
  <c r="A102" i="1"/>
  <c r="L105" i="1"/>
  <c r="H105" i="1"/>
  <c r="A70" i="1"/>
  <c r="A69" i="1"/>
  <c r="L73" i="1"/>
  <c r="H73" i="1"/>
  <c r="L99" i="1"/>
  <c r="H99" i="1"/>
  <c r="L67" i="1"/>
  <c r="H67" i="1"/>
  <c r="H66" i="1"/>
  <c r="D62" i="1"/>
  <c r="D94" i="1"/>
  <c r="L104" i="1"/>
  <c r="H104" i="1"/>
  <c r="L98" i="1"/>
  <c r="H98" i="1"/>
  <c r="L72" i="1"/>
  <c r="L66" i="1"/>
  <c r="H72" i="1"/>
  <c r="A99" i="1"/>
  <c r="A67" i="1"/>
  <c r="A101" i="1"/>
  <c r="G76" i="1"/>
  <c r="G39" i="1"/>
  <c r="M37" i="1"/>
  <c r="M74" i="1"/>
  <c r="A74" i="1"/>
  <c r="A37" i="1"/>
  <c r="C62" i="1"/>
  <c r="C26" i="1"/>
  <c r="C27" i="1" s="1"/>
  <c r="C63" i="1" s="1"/>
  <c r="C94" i="1"/>
  <c r="C64" i="1" l="1"/>
  <c r="C95" i="1" s="1"/>
  <c r="C96" i="1" s="1"/>
  <c r="D64" i="1"/>
  <c r="D95" i="1" s="1"/>
  <c r="D9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Government of Malta</author>
  </authors>
  <commentList>
    <comment ref="M1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 shapeId="0" xr:uid="{00000000-0006-0000-0000-000002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 shapeId="0" xr:uid="{00000000-0006-0000-0000-000003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 shapeId="0" xr:uid="{00000000-0006-0000-0000-000004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 shapeId="0" xr:uid="{00000000-0006-0000-0000-000005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 shapeId="0" xr:uid="{00000000-0006-0000-0000-000006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 shapeId="0" xr:uid="{00000000-0006-0000-0000-000007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 shapeId="0" xr:uid="{00000000-0006-0000-0000-000008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00000000-0006-0000-0000-000009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 shapeId="0" xr:uid="{00000000-0006-0000-0000-00000A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 shapeId="0" xr:uid="{00000000-0006-0000-0000-00000B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 shapeId="0" xr:uid="{00000000-0006-0000-0000-00000C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 shapeId="0" xr:uid="{00000000-0006-0000-0000-00000E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 shapeId="0" xr:uid="{00000000-0006-0000-0000-00000F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 shapeId="0" xr:uid="{00000000-0006-0000-0000-000010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 shapeId="0" xr:uid="{00000000-0006-0000-0000-000011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 shapeId="0" xr:uid="{00000000-0006-0000-0000-000012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 shapeId="0" xr:uid="{00000000-0006-0000-0000-000013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 shapeId="0" xr:uid="{00000000-0006-0000-0000-000014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 shapeId="0" xr:uid="{00000000-0006-0000-0000-000015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 shapeId="0" xr:uid="{00000000-0006-0000-0000-000016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 shapeId="0" xr:uid="{00000000-0006-0000-0000-000017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 shapeId="0" xr:uid="{00000000-0006-0000-0000-000018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 shapeId="0" xr:uid="{00000000-0006-0000-0000-000019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 shapeId="0" xr:uid="{00000000-0006-0000-0000-00001A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 shapeId="0" xr:uid="{00000000-0006-0000-0000-00001B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 shapeId="0" xr:uid="{00000000-0006-0000-0000-00001C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 shapeId="0" xr:uid="{00000000-0006-0000-0000-00001D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 shapeId="0" xr:uid="{00000000-0006-0000-0000-00001E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 shapeId="0" xr:uid="{00000000-0006-0000-0000-00001F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 shapeId="0" xr:uid="{00000000-0006-0000-0000-000020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4" authorId="0" shapeId="0" xr:uid="{00000000-0006-0000-0000-000021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4" authorId="0" shapeId="0" xr:uid="{00000000-0006-0000-0000-000022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96" authorId="0" shapeId="0" xr:uid="{00000000-0006-0000-0000-000023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96" authorId="0" shapeId="0" xr:uid="{00000000-0006-0000-0000-000024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<sst xmlns="http://schemas.openxmlformats.org/spreadsheetml/2006/main" count="285" uniqueCount="197">
  <si>
    <t>Total</t>
  </si>
  <si>
    <t>Data: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</si>
  <si>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</si>
  <si>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</si>
  <si>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</si>
  <si>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</si>
  <si>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</si>
  <si>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</si>
  <si>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</si>
  <si>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</si>
  <si>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</si>
  <si>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</si>
  <si>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</si>
  <si>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</si>
  <si>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</si>
  <si>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</si>
  <si>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</si>
  <si>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</si>
  <si>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</si>
  <si>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</si>
  <si>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</si>
  <si>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</si>
  <si>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</si>
  <si>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</si>
  <si>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</si>
  <si>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</si>
  <si>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 xml:space="preserve">Skeda Nru.132 </t>
  </si>
  <si>
    <t>DOI</t>
  </si>
  <si>
    <t>Publication of advert for 26/04/24</t>
  </si>
  <si>
    <t>/</t>
  </si>
  <si>
    <t>BT1673</t>
  </si>
  <si>
    <t>Aurelio Bugeja</t>
  </si>
  <si>
    <t xml:space="preserve">Hiring of sound for Gieh Ghajnsielem and sports day </t>
  </si>
  <si>
    <t>TAS0023</t>
  </si>
  <si>
    <t>BT1674</t>
  </si>
  <si>
    <t>BT1675</t>
  </si>
  <si>
    <t>BT1676</t>
  </si>
  <si>
    <t>BT1677</t>
  </si>
  <si>
    <t>BT1678</t>
  </si>
  <si>
    <t>BT1679</t>
  </si>
  <si>
    <t>BT1680</t>
  </si>
  <si>
    <t>BT1681</t>
  </si>
  <si>
    <t>BT1682</t>
  </si>
  <si>
    <t>BT1683</t>
  </si>
  <si>
    <t>BT1684</t>
  </si>
  <si>
    <t>BT1685</t>
  </si>
  <si>
    <t>BT1686</t>
  </si>
  <si>
    <t>BT1687</t>
  </si>
  <si>
    <t>BT1688</t>
  </si>
  <si>
    <t>BT1689</t>
  </si>
  <si>
    <t>Bitmac Ltd</t>
  </si>
  <si>
    <t xml:space="preserve">Instant road repair bags </t>
  </si>
  <si>
    <t>140920, 142756</t>
  </si>
  <si>
    <t xml:space="preserve">Joseph Caruana </t>
  </si>
  <si>
    <t>PVC pipes and wood for Easter Cross</t>
  </si>
  <si>
    <t>226905, 223628, 224194, 224928</t>
  </si>
  <si>
    <t>Datatrack IT services Ltd</t>
  </si>
  <si>
    <t>2 pre reegion tickets during May and Sep</t>
  </si>
  <si>
    <t xml:space="preserve">1014825, 1014991 </t>
  </si>
  <si>
    <t>Jolene Samhan</t>
  </si>
  <si>
    <t>Band service during St. Patrick's Day event 2024</t>
  </si>
  <si>
    <t>GC company Ltd Eikon</t>
  </si>
  <si>
    <t>Decorative mosaic at Pjazza Tolfa</t>
  </si>
  <si>
    <t>Paramount Coaches</t>
  </si>
  <si>
    <t xml:space="preserve">Hire of two coaches for cultural event </t>
  </si>
  <si>
    <t>PRMT 10012897</t>
  </si>
  <si>
    <t xml:space="preserve">Kunsill Lokali Ghajnsielem </t>
  </si>
  <si>
    <t>10% contribution of invoice no 12547 Peter Paul Said</t>
  </si>
  <si>
    <t>Carmel Muscat</t>
  </si>
  <si>
    <t>Handymand and upkeeping of Betlehem f'Ghajnsielem during April 2024</t>
  </si>
  <si>
    <t>C027</t>
  </si>
  <si>
    <t xml:space="preserve">Inland Revenue Department </t>
  </si>
  <si>
    <t>N.I. and Tax  for April 2024</t>
  </si>
  <si>
    <t>Edwin Ciantar</t>
  </si>
  <si>
    <t xml:space="preserve">Steel works at new library and other various works </t>
  </si>
  <si>
    <t>04--2024</t>
  </si>
  <si>
    <t xml:space="preserve">Paul Xuereb </t>
  </si>
  <si>
    <t>Library Services for April 2024</t>
  </si>
  <si>
    <t>11/2024, 12/2024</t>
  </si>
  <si>
    <t>Frankie Saliba</t>
  </si>
  <si>
    <t>Extra working hours during April and refund for VRT test</t>
  </si>
  <si>
    <t>XG Glass</t>
  </si>
  <si>
    <t>Purchase of wood</t>
  </si>
  <si>
    <t xml:space="preserve">14332, 14554, 14693 </t>
  </si>
  <si>
    <t>Live performance during St. Patrick's event 2024</t>
  </si>
  <si>
    <t>R.A. and sons Ltd</t>
  </si>
  <si>
    <t>Supply of 4 bricks</t>
  </si>
  <si>
    <t>Refund for Court Registry Fee</t>
  </si>
  <si>
    <t>BT1690</t>
  </si>
  <si>
    <t>BT1691</t>
  </si>
  <si>
    <t>BT1692</t>
  </si>
  <si>
    <t>ISPY Projects</t>
  </si>
  <si>
    <t xml:space="preserve">CCTV system at Local Council and library </t>
  </si>
  <si>
    <t>INV2992</t>
  </si>
  <si>
    <t>Development Permit fee and environment fee for Madonna of Lourdes Church</t>
  </si>
  <si>
    <t>Strand Electronics Ltd</t>
  </si>
  <si>
    <t xml:space="preserve">One year photocopier lease and copies </t>
  </si>
  <si>
    <t>BT1693</t>
  </si>
  <si>
    <t>BT1694</t>
  </si>
  <si>
    <t>BT1695</t>
  </si>
  <si>
    <t>BT1696</t>
  </si>
  <si>
    <t>BT1697</t>
  </si>
  <si>
    <t>BT1698</t>
  </si>
  <si>
    <t>BT1699</t>
  </si>
  <si>
    <t>BT1700</t>
  </si>
  <si>
    <t>BT1701</t>
  </si>
  <si>
    <t>BT1702</t>
  </si>
  <si>
    <t>BT1703</t>
  </si>
  <si>
    <t>BT1704</t>
  </si>
  <si>
    <t xml:space="preserve">Jason Mizzi </t>
  </si>
  <si>
    <t>Hire of sound system for St. Patrick's event 2024</t>
  </si>
  <si>
    <t xml:space="preserve">Malta Rescue Corps </t>
  </si>
  <si>
    <t>first aid service during Betlehem f'Ghajnsielem 2023</t>
  </si>
  <si>
    <t>Refund for transport</t>
  </si>
  <si>
    <t xml:space="preserve">Jason Cassar </t>
  </si>
  <si>
    <t xml:space="preserve">Items for elderly event </t>
  </si>
  <si>
    <t xml:space="preserve">Transport Malta </t>
  </si>
  <si>
    <t xml:space="preserve">Designated restricted area </t>
  </si>
  <si>
    <t>INV372954</t>
  </si>
  <si>
    <t>Regjun Ghawdex</t>
  </si>
  <si>
    <t>Collection of mixed waste for February and tipping fee</t>
  </si>
  <si>
    <t>GSM2024 002</t>
  </si>
  <si>
    <t>Francis and Petra Buttigieg</t>
  </si>
  <si>
    <t>Works and material for Easter cross 2024</t>
  </si>
  <si>
    <t>John Paul Zerafa</t>
  </si>
  <si>
    <t xml:space="preserve">Hire of chairs for Ghajnsielem Carnival 2024 </t>
  </si>
  <si>
    <t xml:space="preserve">Matthew Green </t>
  </si>
  <si>
    <t>Photography services during St.Patrick's event 2024</t>
  </si>
  <si>
    <t>2024/024</t>
  </si>
  <si>
    <t xml:space="preserve">Raphael Refalo </t>
  </si>
  <si>
    <t xml:space="preserve">Supply and delivery of traffic signs </t>
  </si>
  <si>
    <t>24-031, 24-070</t>
  </si>
  <si>
    <t>Materials and works for Christmas tree 2023</t>
  </si>
  <si>
    <t xml:space="preserve">Jacob Portelli </t>
  </si>
  <si>
    <t xml:space="preserve">Harp rental for foundation concert </t>
  </si>
  <si>
    <t>INV 31/24</t>
  </si>
  <si>
    <t>BT1705</t>
  </si>
  <si>
    <t>BT1706</t>
  </si>
  <si>
    <t>BT1707</t>
  </si>
  <si>
    <t>BT1708</t>
  </si>
  <si>
    <t>BT1709</t>
  </si>
  <si>
    <t>BT1710</t>
  </si>
  <si>
    <t>BT1711</t>
  </si>
  <si>
    <t>BT1712</t>
  </si>
  <si>
    <t>Purchase of sundry items</t>
  </si>
  <si>
    <t>Aguis Services Ltd (Ta Dirjanu)</t>
  </si>
  <si>
    <t xml:space="preserve">Go Plc </t>
  </si>
  <si>
    <t xml:space="preserve">Fixed Line </t>
  </si>
  <si>
    <t xml:space="preserve">Internet and TV services </t>
  </si>
  <si>
    <t>ARMS Ltd</t>
  </si>
  <si>
    <t xml:space="preserve">Water and Electricity </t>
  </si>
  <si>
    <t>BT1713</t>
  </si>
  <si>
    <t>BT1714</t>
  </si>
  <si>
    <t>BT1715</t>
  </si>
  <si>
    <t>BT1716</t>
  </si>
  <si>
    <t>BT1717</t>
  </si>
  <si>
    <t>BT1718</t>
  </si>
  <si>
    <t>BT1719</t>
  </si>
  <si>
    <t>BT1720</t>
  </si>
  <si>
    <t>BT1721</t>
  </si>
  <si>
    <t>BT1722</t>
  </si>
  <si>
    <t>BT1723</t>
  </si>
  <si>
    <t>A.F. Ellis Ltd</t>
  </si>
  <si>
    <t xml:space="preserve">Marble works at new library </t>
  </si>
  <si>
    <t>24194, 24259</t>
  </si>
  <si>
    <t xml:space="preserve">Refund fot payment of Facebook adverts, coffee capsules and carpets for new library </t>
  </si>
  <si>
    <t>Jospeh Cutajar</t>
  </si>
  <si>
    <t>Installatuin of lights for iljieli sajfin 2022</t>
  </si>
  <si>
    <t>213, 214</t>
  </si>
  <si>
    <t>Ghaqda Armar Ghajnsielem</t>
  </si>
  <si>
    <t xml:space="preserve">Hire of 2 lifters for Christmas tree decorations </t>
  </si>
  <si>
    <t>ARM119</t>
  </si>
  <si>
    <t>Joseph Refalo</t>
  </si>
  <si>
    <t>Opening of blocked drianage and hiring of mobile toilets</t>
  </si>
  <si>
    <t xml:space="preserve">2023496, 202470, 2024124, </t>
  </si>
  <si>
    <t xml:space="preserve">Jean Paul Zerafa </t>
  </si>
  <si>
    <t xml:space="preserve">1068, 1073, 1074, </t>
  </si>
  <si>
    <t>Larry Buttigieg</t>
  </si>
  <si>
    <t xml:space="preserve">Hiring of chairs for Christmas events </t>
  </si>
  <si>
    <t xml:space="preserve">Refund for Purchase of items for St. Patricks event </t>
  </si>
  <si>
    <t xml:space="preserve">A and M Printing </t>
  </si>
  <si>
    <t xml:space="preserve">Printing of numbered tickets </t>
  </si>
  <si>
    <t xml:space="preserve">Francis Caruana </t>
  </si>
  <si>
    <t>Ronnie Schembri</t>
  </si>
  <si>
    <t>Purchase of items and repairs for grass cutter</t>
  </si>
  <si>
    <t xml:space="preserve">110, 113, 115 </t>
  </si>
  <si>
    <t xml:space="preserve">Giuseppe Café and bistro </t>
  </si>
  <si>
    <t>Finger food and drinks for Gieh Ghajnsielem 2023</t>
  </si>
  <si>
    <t xml:space="preserve">Planning Authority </t>
  </si>
  <si>
    <t xml:space="preserve"> 26.04.2024 sa 24.05.2024</t>
  </si>
  <si>
    <t>D</t>
  </si>
  <si>
    <t>PF</t>
  </si>
  <si>
    <t>Approvati fis-Seduta Nru:66</t>
  </si>
  <si>
    <t xml:space="preserve">Edmund Camilleri </t>
  </si>
  <si>
    <t xml:space="preserve">Ghaqda Piroteknika </t>
  </si>
  <si>
    <t>Honoraria &amp; councillor's allowance - April</t>
  </si>
  <si>
    <t>Employee's wages -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</si>
</sst>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€&quot;* #,##0.00_-;\-&quot;€&quot;* #,##0.00_-;_-&quot;€&quot;* &quot;-&quot;??_-;_-@_-"/>
    <numFmt numFmtId="164" formatCode="[$-409]d/mmm/yyyy;@"/>
    <numFmt numFmtId="165" formatCode="dd/mm/yy;@"/>
    <numFmt numFmtId="166" formatCode="&quot;€&quot;#,##0.00"/>
  </numFmts>
  <fonts count="19" x14ac:knownFonts="1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8"/>
      <color rgb="FF0000FF"/>
      <name val="Times New Roman"/>
      <family val="1"/>
    </font>
    <font>
      <b/>
      <sz val="9"/>
      <name val="Times New Roman"/>
      <family val="1"/>
    </font>
    <font>
      <sz val="7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4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6" fontId="10" fillId="0" borderId="1" xfId="2" applyNumberFormat="1" applyFont="1" applyFill="1" applyBorder="1" applyAlignment="1">
      <alignment vertical="center"/>
    </xf>
    <xf numFmtId="166" fontId="10" fillId="0" borderId="2" xfId="2" applyNumberFormat="1" applyFont="1" applyBorder="1" applyAlignment="1">
      <alignment vertical="center"/>
    </xf>
    <xf numFmtId="166" fontId="10" fillId="0" borderId="2" xfId="2" applyNumberFormat="1" applyFont="1" applyFill="1" applyBorder="1" applyAlignment="1">
      <alignment vertical="center"/>
    </xf>
    <xf numFmtId="166" fontId="10" fillId="0" borderId="2" xfId="1" applyNumberFormat="1" applyFont="1" applyBorder="1" applyAlignment="1">
      <alignment horizontal="right" vertical="center"/>
    </xf>
    <xf numFmtId="166" fontId="10" fillId="0" borderId="3" xfId="2" applyNumberFormat="1" applyFont="1" applyFill="1" applyBorder="1" applyAlignment="1">
      <alignment vertical="center"/>
    </xf>
    <xf numFmtId="166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left" vertical="center"/>
    </xf>
    <xf numFmtId="164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7" fontId="18" fillId="0" borderId="2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4" fontId="10" fillId="0" borderId="4" xfId="2" applyNumberFormat="1" applyFont="1" applyFill="1" applyBorder="1" applyAlignment="1">
      <alignment horizontal="center" vertical="center"/>
    </xf>
    <xf numFmtId="4" fontId="15" fillId="0" borderId="4" xfId="2" applyNumberFormat="1" applyFont="1" applyFill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4" fontId="10" fillId="0" borderId="3" xfId="2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7"/>
  <sheetViews>
    <sheetView showGridLines="0" tabSelected="1" topLeftCell="A32" zoomScale="85" zoomScaleNormal="100" workbookViewId="0">
      <selection activeCell="R86" sqref="R86"/>
    </sheetView>
  </sheetViews>
  <sheetFormatPr defaultRowHeight="15.75" x14ac:dyDescent="0.25"/>
  <cols>
    <col min="1" max="1" width="4.7109375" style="9" customWidth="1"/>
    <col min="2" max="2" width="20.5703125" style="3" customWidth="1"/>
    <col min="3" max="3" width="9.85546875" style="3" customWidth="1"/>
    <col min="4" max="4" width="11" style="3" customWidth="1"/>
    <col min="5" max="5" width="4.85546875" style="3" customWidth="1"/>
    <col min="6" max="6" width="5.28515625" style="3" customWidth="1"/>
    <col min="7" max="7" width="39.28515625" style="3" customWidth="1"/>
    <col min="8" max="8" width="9.28515625" style="3" customWidth="1"/>
    <col min="9" max="9" width="12" style="3" customWidth="1"/>
    <col min="10" max="11" width="5" style="3" customWidth="1"/>
    <col min="12" max="12" width="9.14062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 x14ac:dyDescent="0.25">
      <c r="A1" s="1" t="s">
        <v>22</v>
      </c>
      <c r="B1" s="2"/>
      <c r="C1" s="2"/>
      <c r="D1" s="2"/>
      <c r="E1" s="2"/>
      <c r="F1" s="2"/>
      <c r="M1" s="4" t="s">
        <v>26</v>
      </c>
    </row>
    <row r="2" spans="1:14" ht="15" customHeight="1" x14ac:dyDescent="0.25">
      <c r="A2" s="66" t="s">
        <v>21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4" s="14" customFormat="1" ht="15" customHeight="1" x14ac:dyDescent="0.2">
      <c r="A3" s="52"/>
      <c r="B3" s="53"/>
      <c r="D3" s="54"/>
      <c r="E3" s="54" t="s">
        <v>1</v>
      </c>
      <c r="F3" s="63"/>
      <c r="G3" s="55" t="s">
        <v>189</v>
      </c>
      <c r="H3" s="55"/>
      <c r="I3" s="55"/>
      <c r="J3" s="55"/>
      <c r="K3" s="56"/>
      <c r="L3" s="56"/>
      <c r="M3" s="57"/>
    </row>
    <row r="4" spans="1:14" ht="4.5" customHeight="1" x14ac:dyDescent="0.25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 x14ac:dyDescent="0.25">
      <c r="A5" s="5"/>
      <c r="B5" s="30" t="s">
        <v>2</v>
      </c>
      <c r="C5" s="31" t="s">
        <v>8</v>
      </c>
      <c r="D5" s="28" t="s">
        <v>7</v>
      </c>
      <c r="E5" s="64" t="s">
        <v>4</v>
      </c>
      <c r="F5" s="65"/>
      <c r="G5" s="30" t="s">
        <v>3</v>
      </c>
      <c r="H5" s="31" t="s">
        <v>9</v>
      </c>
      <c r="I5" s="31" t="s">
        <v>10</v>
      </c>
      <c r="J5" s="31" t="s">
        <v>11</v>
      </c>
      <c r="K5" s="31" t="s">
        <v>12</v>
      </c>
      <c r="L5" s="31" t="s">
        <v>13</v>
      </c>
      <c r="M5" s="31" t="s">
        <v>14</v>
      </c>
      <c r="N5" s="8"/>
    </row>
    <row r="6" spans="1:14" s="14" customFormat="1" ht="15" customHeight="1" x14ac:dyDescent="0.2">
      <c r="A6" s="10">
        <v>1</v>
      </c>
      <c r="B6" s="12" t="s">
        <v>27</v>
      </c>
      <c r="C6" s="33">
        <v>25</v>
      </c>
      <c r="D6" s="33">
        <v>25</v>
      </c>
      <c r="E6" s="39" t="s">
        <v>190</v>
      </c>
      <c r="F6" s="40" t="s">
        <v>191</v>
      </c>
      <c r="G6" s="12" t="s">
        <v>28</v>
      </c>
      <c r="H6" s="45">
        <v>45406</v>
      </c>
      <c r="I6" s="46" t="s">
        <v>29</v>
      </c>
      <c r="J6" s="46"/>
      <c r="K6" s="13"/>
      <c r="L6" s="13"/>
      <c r="M6" s="13" t="s">
        <v>30</v>
      </c>
    </row>
    <row r="7" spans="1:14" s="14" customFormat="1" ht="12.75" customHeight="1" x14ac:dyDescent="0.2">
      <c r="A7" s="15">
        <v>2</v>
      </c>
      <c r="B7" s="16" t="s">
        <v>31</v>
      </c>
      <c r="C7" s="34">
        <v>649</v>
      </c>
      <c r="D7" s="34">
        <v>649</v>
      </c>
      <c r="E7" s="39" t="s">
        <v>190</v>
      </c>
      <c r="F7" s="40" t="s">
        <v>191</v>
      </c>
      <c r="G7" s="16" t="s">
        <v>32</v>
      </c>
      <c r="H7" s="47">
        <v>45378</v>
      </c>
      <c r="I7" s="48" t="s">
        <v>33</v>
      </c>
      <c r="J7" s="48"/>
      <c r="K7" s="17"/>
      <c r="L7" s="17"/>
      <c r="M7" s="17" t="s">
        <v>34</v>
      </c>
    </row>
    <row r="8" spans="1:14" s="14" customFormat="1" ht="14.25" customHeight="1" x14ac:dyDescent="0.2">
      <c r="A8" s="15">
        <v>3</v>
      </c>
      <c r="B8" s="18" t="s">
        <v>50</v>
      </c>
      <c r="C8" s="35">
        <v>802.4</v>
      </c>
      <c r="D8" s="35">
        <v>802.4</v>
      </c>
      <c r="E8" s="39" t="s">
        <v>190</v>
      </c>
      <c r="F8" s="40" t="s">
        <v>191</v>
      </c>
      <c r="G8" s="16" t="s">
        <v>51</v>
      </c>
      <c r="H8" s="47">
        <v>45383</v>
      </c>
      <c r="I8" s="61" t="s">
        <v>52</v>
      </c>
      <c r="J8" s="48"/>
      <c r="K8" s="17"/>
      <c r="L8" s="17"/>
      <c r="M8" s="13" t="s">
        <v>35</v>
      </c>
    </row>
    <row r="9" spans="1:14" s="14" customFormat="1" ht="18.75" customHeight="1" x14ac:dyDescent="0.2">
      <c r="A9" s="15">
        <v>4</v>
      </c>
      <c r="B9" s="18" t="s">
        <v>53</v>
      </c>
      <c r="C9" s="35">
        <v>1926.08</v>
      </c>
      <c r="D9" s="35">
        <v>1926.08</v>
      </c>
      <c r="E9" s="39" t="s">
        <v>190</v>
      </c>
      <c r="F9" s="40" t="s">
        <v>191</v>
      </c>
      <c r="G9" s="16" t="s">
        <v>54</v>
      </c>
      <c r="H9" s="47">
        <v>45331</v>
      </c>
      <c r="I9" s="67" t="s">
        <v>55</v>
      </c>
      <c r="J9" s="48"/>
      <c r="K9" s="17"/>
      <c r="L9" s="17"/>
      <c r="M9" s="17" t="s">
        <v>36</v>
      </c>
    </row>
    <row r="10" spans="1:14" s="14" customFormat="1" ht="15" customHeight="1" x14ac:dyDescent="0.2">
      <c r="A10" s="15">
        <v>5</v>
      </c>
      <c r="B10" s="18" t="s">
        <v>56</v>
      </c>
      <c r="C10" s="35">
        <v>25.26</v>
      </c>
      <c r="D10" s="35">
        <v>25.26</v>
      </c>
      <c r="E10" s="39" t="s">
        <v>190</v>
      </c>
      <c r="F10" s="40" t="s">
        <v>191</v>
      </c>
      <c r="G10" s="16" t="s">
        <v>57</v>
      </c>
      <c r="H10" s="47">
        <v>45199</v>
      </c>
      <c r="I10" s="71" t="s">
        <v>58</v>
      </c>
      <c r="J10" s="48"/>
      <c r="K10" s="17"/>
      <c r="L10" s="17"/>
      <c r="M10" s="13" t="s">
        <v>37</v>
      </c>
    </row>
    <row r="11" spans="1:14" s="14" customFormat="1" ht="15" customHeight="1" x14ac:dyDescent="0.2">
      <c r="A11" s="15">
        <v>6</v>
      </c>
      <c r="B11" s="18" t="s">
        <v>59</v>
      </c>
      <c r="C11" s="35">
        <v>1500</v>
      </c>
      <c r="D11" s="35">
        <v>1500</v>
      </c>
      <c r="E11" s="39" t="s">
        <v>190</v>
      </c>
      <c r="F11" s="40" t="s">
        <v>191</v>
      </c>
      <c r="G11" s="16" t="s">
        <v>60</v>
      </c>
      <c r="H11" s="47">
        <v>45389</v>
      </c>
      <c r="I11" s="48" t="s">
        <v>29</v>
      </c>
      <c r="J11" s="48"/>
      <c r="K11" s="17"/>
      <c r="L11" s="17"/>
      <c r="M11" s="17" t="s">
        <v>38</v>
      </c>
    </row>
    <row r="12" spans="1:14" s="14" customFormat="1" ht="12" customHeight="1" x14ac:dyDescent="0.2">
      <c r="A12" s="15">
        <v>7</v>
      </c>
      <c r="B12" s="18" t="s">
        <v>61</v>
      </c>
      <c r="C12" s="35">
        <v>7080</v>
      </c>
      <c r="D12" s="35">
        <v>7080</v>
      </c>
      <c r="E12" s="39" t="s">
        <v>190</v>
      </c>
      <c r="F12" s="40" t="s">
        <v>191</v>
      </c>
      <c r="G12" s="16" t="s">
        <v>62</v>
      </c>
      <c r="H12" s="47">
        <v>45400</v>
      </c>
      <c r="I12" s="59">
        <v>23029</v>
      </c>
      <c r="J12" s="48"/>
      <c r="K12" s="17"/>
      <c r="L12" s="17"/>
      <c r="M12" s="13" t="s">
        <v>39</v>
      </c>
    </row>
    <row r="13" spans="1:14" s="14" customFormat="1" ht="15" customHeight="1" x14ac:dyDescent="0.2">
      <c r="A13" s="15">
        <v>8</v>
      </c>
      <c r="B13" s="18" t="s">
        <v>63</v>
      </c>
      <c r="C13" s="35">
        <v>1463.2</v>
      </c>
      <c r="D13" s="35">
        <v>1463.2</v>
      </c>
      <c r="E13" s="39" t="s">
        <v>190</v>
      </c>
      <c r="F13" s="40" t="s">
        <v>191</v>
      </c>
      <c r="G13" s="16" t="s">
        <v>64</v>
      </c>
      <c r="H13" s="47">
        <v>45401</v>
      </c>
      <c r="I13" s="72" t="s">
        <v>65</v>
      </c>
      <c r="J13" s="48"/>
      <c r="K13" s="17"/>
      <c r="L13" s="17"/>
      <c r="M13" s="17" t="s">
        <v>40</v>
      </c>
    </row>
    <row r="14" spans="1:14" s="14" customFormat="1" x14ac:dyDescent="0.2">
      <c r="A14" s="15">
        <v>9</v>
      </c>
      <c r="B14" s="18" t="s">
        <v>66</v>
      </c>
      <c r="C14" s="35">
        <v>2550.21</v>
      </c>
      <c r="D14" s="35">
        <v>2550.21</v>
      </c>
      <c r="E14" s="39" t="s">
        <v>190</v>
      </c>
      <c r="F14" s="40" t="s">
        <v>191</v>
      </c>
      <c r="G14" s="16" t="s">
        <v>67</v>
      </c>
      <c r="H14" s="47">
        <v>45412</v>
      </c>
      <c r="I14" s="48">
        <v>12547</v>
      </c>
      <c r="J14" s="48"/>
      <c r="K14" s="17"/>
      <c r="L14" s="17"/>
      <c r="M14" s="13" t="s">
        <v>41</v>
      </c>
    </row>
    <row r="15" spans="1:14" s="14" customFormat="1" ht="21.75" customHeight="1" x14ac:dyDescent="0.2">
      <c r="A15" s="15">
        <v>10</v>
      </c>
      <c r="B15" s="16" t="s">
        <v>68</v>
      </c>
      <c r="C15" s="36">
        <v>1225.46</v>
      </c>
      <c r="D15" s="36">
        <v>1225.46</v>
      </c>
      <c r="E15" s="39" t="s">
        <v>190</v>
      </c>
      <c r="F15" s="40" t="s">
        <v>191</v>
      </c>
      <c r="G15" s="73" t="s">
        <v>69</v>
      </c>
      <c r="H15" s="47">
        <v>45412</v>
      </c>
      <c r="I15" s="48" t="s">
        <v>70</v>
      </c>
      <c r="J15" s="48"/>
      <c r="K15" s="17"/>
      <c r="L15" s="17"/>
      <c r="M15" s="17" t="s">
        <v>42</v>
      </c>
    </row>
    <row r="16" spans="1:14" s="14" customFormat="1" ht="15" customHeight="1" x14ac:dyDescent="0.2">
      <c r="A16" s="15">
        <v>11</v>
      </c>
      <c r="B16" s="16" t="s">
        <v>71</v>
      </c>
      <c r="C16" s="36">
        <v>3539.85</v>
      </c>
      <c r="D16" s="36">
        <v>3539.85</v>
      </c>
      <c r="E16" s="39" t="s">
        <v>190</v>
      </c>
      <c r="F16" s="40" t="s">
        <v>191</v>
      </c>
      <c r="G16" s="16" t="s">
        <v>72</v>
      </c>
      <c r="H16" s="47">
        <v>45414</v>
      </c>
      <c r="I16" s="48" t="s">
        <v>29</v>
      </c>
      <c r="J16" s="48"/>
      <c r="K16" s="17"/>
      <c r="L16" s="17"/>
      <c r="M16" s="13" t="s">
        <v>43</v>
      </c>
    </row>
    <row r="17" spans="1:13" s="14" customFormat="1" x14ac:dyDescent="0.2">
      <c r="A17" s="15">
        <v>12</v>
      </c>
      <c r="B17" s="16" t="s">
        <v>73</v>
      </c>
      <c r="C17" s="34">
        <v>1911.6</v>
      </c>
      <c r="D17" s="34">
        <v>1911.6</v>
      </c>
      <c r="E17" s="39" t="s">
        <v>190</v>
      </c>
      <c r="F17" s="40" t="s">
        <v>191</v>
      </c>
      <c r="G17" s="16" t="s">
        <v>74</v>
      </c>
      <c r="H17" s="47">
        <v>45365</v>
      </c>
      <c r="I17" s="58" t="s">
        <v>75</v>
      </c>
      <c r="J17" s="48"/>
      <c r="K17" s="17"/>
      <c r="L17" s="17"/>
      <c r="M17" s="17" t="s">
        <v>44</v>
      </c>
    </row>
    <row r="18" spans="1:13" s="14" customFormat="1" x14ac:dyDescent="0.2">
      <c r="A18" s="15">
        <v>13</v>
      </c>
      <c r="B18" s="16" t="s">
        <v>76</v>
      </c>
      <c r="C18" s="34">
        <v>354.24</v>
      </c>
      <c r="D18" s="34">
        <v>354.24</v>
      </c>
      <c r="E18" s="39" t="s">
        <v>190</v>
      </c>
      <c r="F18" s="40" t="s">
        <v>191</v>
      </c>
      <c r="G18" s="16" t="s">
        <v>77</v>
      </c>
      <c r="H18" s="47">
        <v>45412</v>
      </c>
      <c r="I18" s="72" t="s">
        <v>78</v>
      </c>
      <c r="J18" s="48"/>
      <c r="K18" s="17"/>
      <c r="L18" s="17"/>
      <c r="M18" s="13" t="s">
        <v>45</v>
      </c>
    </row>
    <row r="19" spans="1:13" s="14" customFormat="1" ht="18" customHeight="1" x14ac:dyDescent="0.2">
      <c r="A19" s="15">
        <v>14</v>
      </c>
      <c r="B19" s="16" t="s">
        <v>79</v>
      </c>
      <c r="C19" s="34">
        <v>136.1</v>
      </c>
      <c r="D19" s="34">
        <v>136.1</v>
      </c>
      <c r="E19" s="39" t="s">
        <v>190</v>
      </c>
      <c r="F19" s="40" t="s">
        <v>191</v>
      </c>
      <c r="G19" s="16" t="s">
        <v>80</v>
      </c>
      <c r="H19" s="47">
        <v>45412</v>
      </c>
      <c r="I19" s="48" t="s">
        <v>29</v>
      </c>
      <c r="J19" s="48"/>
      <c r="K19" s="17"/>
      <c r="L19" s="17"/>
      <c r="M19" s="17" t="s">
        <v>46</v>
      </c>
    </row>
    <row r="20" spans="1:13" s="14" customFormat="1" ht="18" x14ac:dyDescent="0.2">
      <c r="A20" s="15">
        <v>15</v>
      </c>
      <c r="B20" s="16" t="s">
        <v>81</v>
      </c>
      <c r="C20" s="34">
        <v>179.36</v>
      </c>
      <c r="D20" s="34">
        <v>179.36</v>
      </c>
      <c r="E20" s="39" t="s">
        <v>190</v>
      </c>
      <c r="F20" s="40" t="s">
        <v>191</v>
      </c>
      <c r="G20" s="16" t="s">
        <v>82</v>
      </c>
      <c r="H20" s="47"/>
      <c r="I20" s="72" t="s">
        <v>83</v>
      </c>
      <c r="J20" s="48"/>
      <c r="K20" s="17"/>
      <c r="L20" s="17"/>
      <c r="M20" s="13" t="s">
        <v>47</v>
      </c>
    </row>
    <row r="21" spans="1:13" s="14" customFormat="1" ht="15" customHeight="1" x14ac:dyDescent="0.2">
      <c r="A21" s="15">
        <v>16</v>
      </c>
      <c r="B21" s="16" t="s">
        <v>193</v>
      </c>
      <c r="C21" s="34">
        <v>700</v>
      </c>
      <c r="D21" s="34">
        <v>700</v>
      </c>
      <c r="E21" s="39" t="s">
        <v>190</v>
      </c>
      <c r="F21" s="40" t="s">
        <v>191</v>
      </c>
      <c r="G21" s="16" t="s">
        <v>84</v>
      </c>
      <c r="H21" s="47">
        <v>45415</v>
      </c>
      <c r="I21" s="48">
        <v>4</v>
      </c>
      <c r="J21" s="48"/>
      <c r="K21" s="17"/>
      <c r="L21" s="17"/>
      <c r="M21" s="17" t="s">
        <v>48</v>
      </c>
    </row>
    <row r="22" spans="1:13" s="14" customFormat="1" ht="15" customHeight="1" x14ac:dyDescent="0.2">
      <c r="A22" s="15">
        <v>17</v>
      </c>
      <c r="B22" s="16" t="s">
        <v>85</v>
      </c>
      <c r="C22" s="34">
        <v>35.700000000000003</v>
      </c>
      <c r="D22" s="34">
        <v>35.700000000000003</v>
      </c>
      <c r="E22" s="39" t="s">
        <v>190</v>
      </c>
      <c r="F22" s="40" t="s">
        <v>191</v>
      </c>
      <c r="G22" s="16" t="s">
        <v>86</v>
      </c>
      <c r="H22" s="47">
        <v>45379</v>
      </c>
      <c r="I22" s="48">
        <v>1602207</v>
      </c>
      <c r="J22" s="48"/>
      <c r="K22" s="17"/>
      <c r="L22" s="17"/>
      <c r="M22" s="13" t="s">
        <v>49</v>
      </c>
    </row>
    <row r="23" spans="1:13" s="14" customFormat="1" x14ac:dyDescent="0.2">
      <c r="A23" s="15">
        <v>18</v>
      </c>
      <c r="B23" s="16" t="s">
        <v>25</v>
      </c>
      <c r="C23" s="34">
        <v>120</v>
      </c>
      <c r="D23" s="34">
        <v>120</v>
      </c>
      <c r="E23" s="39" t="s">
        <v>190</v>
      </c>
      <c r="F23" s="40" t="s">
        <v>191</v>
      </c>
      <c r="G23" s="16" t="s">
        <v>87</v>
      </c>
      <c r="H23" s="47">
        <v>45418</v>
      </c>
      <c r="I23" s="48" t="s">
        <v>29</v>
      </c>
      <c r="J23" s="48"/>
      <c r="K23" s="17"/>
      <c r="L23" s="17"/>
      <c r="M23" s="13" t="s">
        <v>88</v>
      </c>
    </row>
    <row r="24" spans="1:13" s="14" customFormat="1" ht="15" customHeight="1" x14ac:dyDescent="0.2">
      <c r="A24" s="15">
        <v>19</v>
      </c>
      <c r="B24" s="16" t="s">
        <v>91</v>
      </c>
      <c r="C24" s="34">
        <v>3130.25</v>
      </c>
      <c r="D24" s="34">
        <v>3130.25</v>
      </c>
      <c r="E24" s="39" t="s">
        <v>190</v>
      </c>
      <c r="F24" s="40" t="s">
        <v>191</v>
      </c>
      <c r="G24" s="16" t="s">
        <v>92</v>
      </c>
      <c r="H24" s="47">
        <v>45363</v>
      </c>
      <c r="I24" s="58" t="s">
        <v>93</v>
      </c>
      <c r="J24" s="48"/>
      <c r="K24" s="17"/>
      <c r="L24" s="17"/>
      <c r="M24" s="13" t="s">
        <v>89</v>
      </c>
    </row>
    <row r="25" spans="1:13" s="14" customFormat="1" ht="22.5" x14ac:dyDescent="0.2">
      <c r="A25" s="19">
        <v>20</v>
      </c>
      <c r="B25" s="20" t="s">
        <v>188</v>
      </c>
      <c r="C25" s="37">
        <v>265.72000000000003</v>
      </c>
      <c r="D25" s="37">
        <v>265.72000000000003</v>
      </c>
      <c r="E25" s="69" t="s">
        <v>190</v>
      </c>
      <c r="F25" s="70" t="s">
        <v>191</v>
      </c>
      <c r="G25" s="21" t="s">
        <v>94</v>
      </c>
      <c r="H25" s="49">
        <v>45418</v>
      </c>
      <c r="I25" s="50" t="s">
        <v>29</v>
      </c>
      <c r="J25" s="50"/>
      <c r="K25" s="22"/>
      <c r="L25" s="22"/>
      <c r="M25" s="68" t="s">
        <v>90</v>
      </c>
    </row>
    <row r="26" spans="1:13" x14ac:dyDescent="0.25">
      <c r="B26" s="23" t="s">
        <v>5</v>
      </c>
      <c r="C26" s="38">
        <f>SUM(C6:C25)</f>
        <v>27619.43</v>
      </c>
      <c r="D26" s="38">
        <f>SUM(D6:D25)</f>
        <v>27619.43</v>
      </c>
      <c r="E26" s="27"/>
      <c r="F26" s="27"/>
    </row>
    <row r="27" spans="1:13" x14ac:dyDescent="0.25">
      <c r="B27" s="23" t="s">
        <v>0</v>
      </c>
      <c r="C27" s="38">
        <f>SUM(C26)</f>
        <v>27619.43</v>
      </c>
      <c r="D27" s="38">
        <f>SUM(D26)</f>
        <v>27619.43</v>
      </c>
      <c r="E27" s="27"/>
      <c r="F27" s="27"/>
      <c r="H27" s="51"/>
      <c r="L27" s="51"/>
    </row>
    <row r="28" spans="1:13" ht="1.5" customHeight="1" x14ac:dyDescent="0.25">
      <c r="H28" s="29"/>
      <c r="I28" s="29"/>
      <c r="L28" s="29"/>
      <c r="M28" s="32"/>
    </row>
    <row r="29" spans="1:13" x14ac:dyDescent="0.25">
      <c r="H29" s="3" t="s">
        <v>25</v>
      </c>
      <c r="L29" s="3" t="s">
        <v>23</v>
      </c>
    </row>
    <row r="30" spans="1:13" x14ac:dyDescent="0.25">
      <c r="A30" s="24" t="s">
        <v>192</v>
      </c>
      <c r="H30" s="3" t="s">
        <v>17</v>
      </c>
      <c r="L30" s="3" t="s">
        <v>18</v>
      </c>
    </row>
    <row r="31" spans="1:13" ht="3" hidden="1" customHeight="1" x14ac:dyDescent="0.25">
      <c r="A31" s="3"/>
    </row>
    <row r="32" spans="1:13" ht="11.25" customHeight="1" x14ac:dyDescent="0.25">
      <c r="A32" s="25" t="s">
        <v>19</v>
      </c>
    </row>
    <row r="33" spans="1:14" ht="11.25" customHeight="1" x14ac:dyDescent="0.25">
      <c r="A33" s="25" t="s">
        <v>20</v>
      </c>
      <c r="H33" s="51"/>
      <c r="L33" s="51"/>
      <c r="M33" s="3"/>
    </row>
    <row r="34" spans="1:14" ht="3" customHeight="1" x14ac:dyDescent="0.25">
      <c r="H34" s="29"/>
      <c r="I34" s="29"/>
      <c r="L34" s="29"/>
      <c r="M34" s="29"/>
    </row>
    <row r="35" spans="1:14" s="26" customFormat="1" x14ac:dyDescent="0.25">
      <c r="H35" s="3" t="s">
        <v>24</v>
      </c>
      <c r="I35" s="3"/>
      <c r="J35" s="3"/>
      <c r="K35" s="3"/>
      <c r="L35" s="3" t="s">
        <v>24</v>
      </c>
      <c r="M35" s="6"/>
    </row>
    <row r="36" spans="1:14" s="26" customFormat="1" x14ac:dyDescent="0.25">
      <c r="H36" s="3" t="s">
        <v>16</v>
      </c>
      <c r="I36" s="3"/>
      <c r="J36" s="3"/>
      <c r="K36" s="3"/>
      <c r="L36" s="3" t="s">
        <v>15</v>
      </c>
      <c r="M36" s="6"/>
    </row>
    <row r="37" spans="1:14" x14ac:dyDescent="0.25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 xml:space="preserve">Skeda Nru.132 </v>
      </c>
    </row>
    <row r="38" spans="1:14" ht="12" customHeight="1" x14ac:dyDescent="0.25">
      <c r="A38" s="66" t="str">
        <f>A2</f>
        <v>Skeda ta' Pagamenti v3 - Rapport ta' Xiri u Pagamenti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</row>
    <row r="39" spans="1:14" s="14" customFormat="1" ht="15.75" customHeight="1" x14ac:dyDescent="0.2">
      <c r="A39" s="52"/>
      <c r="B39" s="53"/>
      <c r="D39" s="54"/>
      <c r="E39" s="54" t="s">
        <v>1</v>
      </c>
      <c r="F39" s="54"/>
      <c r="G39" s="55" t="str">
        <f>$G$3</f>
        <v xml:space="preserve"> 26.04.2024 sa 24.05.2024</v>
      </c>
      <c r="H39" s="55"/>
      <c r="I39" s="55"/>
      <c r="J39" s="55"/>
      <c r="K39" s="56"/>
      <c r="L39" s="56"/>
      <c r="M39" s="57"/>
    </row>
    <row r="40" spans="1:14" ht="4.5" customHeight="1" x14ac:dyDescent="0.25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 x14ac:dyDescent="0.25">
      <c r="A41" s="5"/>
      <c r="B41" s="30" t="s">
        <v>2</v>
      </c>
      <c r="C41" s="31" t="s">
        <v>8</v>
      </c>
      <c r="D41" s="28" t="s">
        <v>7</v>
      </c>
      <c r="E41" s="64" t="s">
        <v>4</v>
      </c>
      <c r="F41" s="65"/>
      <c r="G41" s="30" t="s">
        <v>3</v>
      </c>
      <c r="H41" s="31" t="s">
        <v>9</v>
      </c>
      <c r="I41" s="31" t="s">
        <v>10</v>
      </c>
      <c r="J41" s="31" t="s">
        <v>11</v>
      </c>
      <c r="K41" s="31" t="s">
        <v>12</v>
      </c>
      <c r="L41" s="31" t="s">
        <v>13</v>
      </c>
      <c r="M41" s="31" t="s">
        <v>14</v>
      </c>
      <c r="N41" s="8"/>
    </row>
    <row r="42" spans="1:14" s="14" customFormat="1" x14ac:dyDescent="0.2">
      <c r="A42" s="10">
        <v>21</v>
      </c>
      <c r="B42" s="11" t="s">
        <v>95</v>
      </c>
      <c r="C42" s="33">
        <v>785.81</v>
      </c>
      <c r="D42" s="33">
        <v>785.81</v>
      </c>
      <c r="E42" s="39"/>
      <c r="F42" s="39"/>
      <c r="G42" s="21" t="s">
        <v>96</v>
      </c>
      <c r="H42" s="45">
        <v>45412</v>
      </c>
      <c r="I42" s="46">
        <v>540803</v>
      </c>
      <c r="J42" s="46"/>
      <c r="K42" s="13"/>
      <c r="L42" s="13"/>
      <c r="M42" s="13" t="s">
        <v>97</v>
      </c>
    </row>
    <row r="43" spans="1:14" s="14" customFormat="1" x14ac:dyDescent="0.2">
      <c r="A43" s="15">
        <v>22</v>
      </c>
      <c r="B43" s="16" t="s">
        <v>109</v>
      </c>
      <c r="C43" s="34">
        <v>1450</v>
      </c>
      <c r="D43" s="34">
        <v>1450</v>
      </c>
      <c r="E43" s="41"/>
      <c r="F43" s="41"/>
      <c r="G43" s="16" t="s">
        <v>110</v>
      </c>
      <c r="H43" s="47">
        <v>45368</v>
      </c>
      <c r="I43" s="48">
        <v>204</v>
      </c>
      <c r="J43" s="48"/>
      <c r="K43" s="17"/>
      <c r="L43" s="17"/>
      <c r="M43" s="17" t="s">
        <v>98</v>
      </c>
    </row>
    <row r="44" spans="1:14" s="14" customFormat="1" x14ac:dyDescent="0.2">
      <c r="A44" s="15">
        <v>23</v>
      </c>
      <c r="B44" s="18" t="s">
        <v>111</v>
      </c>
      <c r="C44" s="35">
        <v>825</v>
      </c>
      <c r="D44" s="35">
        <v>825</v>
      </c>
      <c r="E44" s="42"/>
      <c r="F44" s="42"/>
      <c r="G44" s="16" t="s">
        <v>112</v>
      </c>
      <c r="H44" s="60">
        <v>45418</v>
      </c>
      <c r="I44" s="61"/>
      <c r="J44" s="48"/>
      <c r="K44" s="17"/>
      <c r="L44" s="17"/>
      <c r="M44" s="13" t="s">
        <v>99</v>
      </c>
    </row>
    <row r="45" spans="1:14" s="14" customFormat="1" x14ac:dyDescent="0.2">
      <c r="A45" s="15">
        <v>24</v>
      </c>
      <c r="B45" s="18" t="s">
        <v>194</v>
      </c>
      <c r="C45" s="35">
        <v>270</v>
      </c>
      <c r="D45" s="35">
        <v>270</v>
      </c>
      <c r="E45" s="42"/>
      <c r="F45" s="42"/>
      <c r="G45" s="62" t="s">
        <v>113</v>
      </c>
      <c r="H45" s="47">
        <v>45380</v>
      </c>
      <c r="I45" s="48">
        <v>2042024</v>
      </c>
      <c r="J45" s="48"/>
      <c r="K45" s="17"/>
      <c r="L45" s="17"/>
      <c r="M45" s="17" t="s">
        <v>100</v>
      </c>
    </row>
    <row r="46" spans="1:14" s="14" customFormat="1" x14ac:dyDescent="0.2">
      <c r="A46" s="15">
        <v>25</v>
      </c>
      <c r="B46" s="18" t="s">
        <v>114</v>
      </c>
      <c r="C46" s="35">
        <v>86.66</v>
      </c>
      <c r="D46" s="35">
        <v>86.66</v>
      </c>
      <c r="E46" s="42"/>
      <c r="F46" s="42"/>
      <c r="G46" s="16" t="s">
        <v>115</v>
      </c>
      <c r="H46" s="47">
        <v>45421</v>
      </c>
      <c r="I46" s="48" t="s">
        <v>29</v>
      </c>
      <c r="J46" s="48"/>
      <c r="K46" s="17"/>
      <c r="L46" s="17"/>
      <c r="M46" s="13" t="s">
        <v>101</v>
      </c>
    </row>
    <row r="47" spans="1:14" s="14" customFormat="1" x14ac:dyDescent="0.2">
      <c r="A47" s="15">
        <v>26</v>
      </c>
      <c r="B47" s="18" t="s">
        <v>116</v>
      </c>
      <c r="C47" s="35">
        <v>50</v>
      </c>
      <c r="D47" s="35">
        <v>50</v>
      </c>
      <c r="E47" s="42"/>
      <c r="F47" s="42"/>
      <c r="G47" s="16" t="s">
        <v>117</v>
      </c>
      <c r="H47" s="47">
        <v>45419</v>
      </c>
      <c r="I47" s="48" t="s">
        <v>118</v>
      </c>
      <c r="J47" s="48"/>
      <c r="K47" s="17"/>
      <c r="L47" s="17"/>
      <c r="M47" s="17" t="s">
        <v>102</v>
      </c>
    </row>
    <row r="48" spans="1:14" s="14" customFormat="1" ht="16.5" customHeight="1" x14ac:dyDescent="0.2">
      <c r="A48" s="15">
        <v>27</v>
      </c>
      <c r="B48" s="18" t="s">
        <v>119</v>
      </c>
      <c r="C48" s="35">
        <v>5061.5</v>
      </c>
      <c r="D48" s="35">
        <v>5061.5</v>
      </c>
      <c r="E48" s="42"/>
      <c r="F48" s="42"/>
      <c r="G48" s="16" t="s">
        <v>120</v>
      </c>
      <c r="H48" s="47">
        <v>45351</v>
      </c>
      <c r="I48" s="61" t="s">
        <v>121</v>
      </c>
      <c r="J48" s="48"/>
      <c r="K48" s="17"/>
      <c r="L48" s="17"/>
      <c r="M48" s="17" t="s">
        <v>103</v>
      </c>
    </row>
    <row r="49" spans="1:13" s="14" customFormat="1" x14ac:dyDescent="0.2">
      <c r="A49" s="15">
        <v>28</v>
      </c>
      <c r="B49" s="18" t="s">
        <v>122</v>
      </c>
      <c r="C49" s="35">
        <v>1600</v>
      </c>
      <c r="D49" s="35">
        <v>1600</v>
      </c>
      <c r="E49" s="42"/>
      <c r="F49" s="42"/>
      <c r="G49" s="16" t="s">
        <v>123</v>
      </c>
      <c r="H49" s="47">
        <v>45397</v>
      </c>
      <c r="I49" s="48">
        <v>22863814</v>
      </c>
      <c r="J49" s="48"/>
      <c r="K49" s="17"/>
      <c r="L49" s="17"/>
      <c r="M49" s="17" t="s">
        <v>104</v>
      </c>
    </row>
    <row r="50" spans="1:13" s="14" customFormat="1" x14ac:dyDescent="0.2">
      <c r="A50" s="15">
        <v>29</v>
      </c>
      <c r="B50" s="18" t="s">
        <v>124</v>
      </c>
      <c r="C50" s="35">
        <v>354</v>
      </c>
      <c r="D50" s="35">
        <v>354</v>
      </c>
      <c r="E50" s="42"/>
      <c r="F50" s="42"/>
      <c r="G50" s="16" t="s">
        <v>125</v>
      </c>
      <c r="H50" s="47">
        <v>45344</v>
      </c>
      <c r="I50" s="48">
        <v>1055</v>
      </c>
      <c r="J50" s="48"/>
      <c r="K50" s="17"/>
      <c r="L50" s="17"/>
      <c r="M50" s="17" t="s">
        <v>105</v>
      </c>
    </row>
    <row r="51" spans="1:13" s="14" customFormat="1" x14ac:dyDescent="0.2">
      <c r="A51" s="15">
        <v>30</v>
      </c>
      <c r="B51" s="16" t="s">
        <v>126</v>
      </c>
      <c r="C51" s="36">
        <v>118</v>
      </c>
      <c r="D51" s="36">
        <v>118</v>
      </c>
      <c r="E51" s="43"/>
      <c r="F51" s="43"/>
      <c r="G51" s="16" t="s">
        <v>127</v>
      </c>
      <c r="H51" s="47">
        <v>45398</v>
      </c>
      <c r="I51" s="48" t="s">
        <v>128</v>
      </c>
      <c r="J51" s="48"/>
      <c r="K51" s="17"/>
      <c r="L51" s="17"/>
      <c r="M51" s="17" t="s">
        <v>106</v>
      </c>
    </row>
    <row r="52" spans="1:13" s="14" customFormat="1" x14ac:dyDescent="0.2">
      <c r="A52" s="15">
        <v>31</v>
      </c>
      <c r="B52" s="16" t="s">
        <v>129</v>
      </c>
      <c r="C52" s="36">
        <v>1053.74</v>
      </c>
      <c r="D52" s="36">
        <v>1053.74</v>
      </c>
      <c r="E52" s="43"/>
      <c r="F52" s="43"/>
      <c r="G52" s="16" t="s">
        <v>130</v>
      </c>
      <c r="H52" s="47">
        <v>45355</v>
      </c>
      <c r="I52" s="61" t="s">
        <v>131</v>
      </c>
      <c r="J52" s="48"/>
      <c r="K52" s="17"/>
      <c r="L52" s="17"/>
      <c r="M52" s="17" t="s">
        <v>107</v>
      </c>
    </row>
    <row r="53" spans="1:13" s="14" customFormat="1" x14ac:dyDescent="0.2">
      <c r="A53" s="15">
        <v>32</v>
      </c>
      <c r="B53" s="16" t="s">
        <v>122</v>
      </c>
      <c r="C53" s="34">
        <v>3500</v>
      </c>
      <c r="D53" s="34">
        <v>3500</v>
      </c>
      <c r="E53" s="41"/>
      <c r="F53" s="41"/>
      <c r="G53" s="16" t="s">
        <v>132</v>
      </c>
      <c r="H53" s="47">
        <v>45429</v>
      </c>
      <c r="I53" s="48">
        <v>22863815</v>
      </c>
      <c r="J53" s="48"/>
      <c r="K53" s="17"/>
      <c r="L53" s="17"/>
      <c r="M53" s="17" t="s">
        <v>108</v>
      </c>
    </row>
    <row r="54" spans="1:13" s="14" customFormat="1" x14ac:dyDescent="0.2">
      <c r="A54" s="15">
        <v>33</v>
      </c>
      <c r="B54" s="16" t="s">
        <v>133</v>
      </c>
      <c r="C54" s="34">
        <v>295</v>
      </c>
      <c r="D54" s="34">
        <v>295</v>
      </c>
      <c r="E54" s="41"/>
      <c r="F54" s="41"/>
      <c r="G54" s="16" t="s">
        <v>134</v>
      </c>
      <c r="H54" s="47">
        <v>45406</v>
      </c>
      <c r="I54" s="48" t="s">
        <v>135</v>
      </c>
      <c r="J54" s="48"/>
      <c r="K54" s="17"/>
      <c r="L54" s="17"/>
      <c r="M54" s="17" t="s">
        <v>136</v>
      </c>
    </row>
    <row r="55" spans="1:13" s="14" customFormat="1" x14ac:dyDescent="0.2">
      <c r="A55" s="15">
        <v>34</v>
      </c>
      <c r="B55" s="16" t="s">
        <v>145</v>
      </c>
      <c r="C55" s="34">
        <v>48.17</v>
      </c>
      <c r="D55" s="34">
        <v>48.17</v>
      </c>
      <c r="E55" s="41"/>
      <c r="F55" s="41"/>
      <c r="G55" s="16" t="s">
        <v>144</v>
      </c>
      <c r="H55" s="47">
        <v>45215</v>
      </c>
      <c r="I55" s="48" t="s">
        <v>29</v>
      </c>
      <c r="J55" s="48"/>
      <c r="K55" s="17"/>
      <c r="L55" s="17"/>
      <c r="M55" s="17" t="s">
        <v>137</v>
      </c>
    </row>
    <row r="56" spans="1:13" s="14" customFormat="1" x14ac:dyDescent="0.2">
      <c r="A56" s="15">
        <v>35</v>
      </c>
      <c r="B56" s="16" t="s">
        <v>146</v>
      </c>
      <c r="C56" s="34">
        <v>204.72</v>
      </c>
      <c r="D56" s="34">
        <v>204.72</v>
      </c>
      <c r="E56" s="41"/>
      <c r="F56" s="41"/>
      <c r="G56" s="16" t="s">
        <v>148</v>
      </c>
      <c r="H56" s="47">
        <v>45414</v>
      </c>
      <c r="I56" s="48">
        <v>91300881</v>
      </c>
      <c r="J56" s="48"/>
      <c r="K56" s="17"/>
      <c r="L56" s="17"/>
      <c r="M56" s="17" t="s">
        <v>138</v>
      </c>
    </row>
    <row r="57" spans="1:13" s="14" customFormat="1" x14ac:dyDescent="0.2">
      <c r="A57" s="15">
        <v>36</v>
      </c>
      <c r="B57" s="16" t="s">
        <v>146</v>
      </c>
      <c r="C57" s="34">
        <v>16.5</v>
      </c>
      <c r="D57" s="34">
        <v>16.5</v>
      </c>
      <c r="E57" s="41"/>
      <c r="F57" s="41"/>
      <c r="G57" s="16" t="s">
        <v>147</v>
      </c>
      <c r="H57" s="47">
        <v>45414</v>
      </c>
      <c r="I57" s="48">
        <v>91300863</v>
      </c>
      <c r="J57" s="48"/>
      <c r="K57" s="17"/>
      <c r="L57" s="17"/>
      <c r="M57" s="17" t="s">
        <v>139</v>
      </c>
    </row>
    <row r="58" spans="1:13" s="14" customFormat="1" x14ac:dyDescent="0.2">
      <c r="A58" s="15">
        <v>37</v>
      </c>
      <c r="B58" s="16" t="s">
        <v>146</v>
      </c>
      <c r="C58" s="34">
        <v>18.52</v>
      </c>
      <c r="D58" s="34">
        <v>18.52</v>
      </c>
      <c r="E58" s="41"/>
      <c r="F58" s="41"/>
      <c r="G58" s="16" t="s">
        <v>147</v>
      </c>
      <c r="H58" s="47">
        <v>45414</v>
      </c>
      <c r="I58" s="48">
        <v>91302502</v>
      </c>
      <c r="J58" s="48"/>
      <c r="K58" s="17"/>
      <c r="L58" s="17"/>
      <c r="M58" s="17" t="s">
        <v>140</v>
      </c>
    </row>
    <row r="59" spans="1:13" s="14" customFormat="1" x14ac:dyDescent="0.2">
      <c r="A59" s="15">
        <v>38</v>
      </c>
      <c r="B59" s="16" t="s">
        <v>149</v>
      </c>
      <c r="C59" s="34">
        <v>63.69</v>
      </c>
      <c r="D59" s="34">
        <v>63.69</v>
      </c>
      <c r="E59" s="41"/>
      <c r="F59" s="41"/>
      <c r="G59" s="16" t="s">
        <v>150</v>
      </c>
      <c r="H59" s="47">
        <v>45418</v>
      </c>
      <c r="I59" s="48">
        <v>38339004</v>
      </c>
      <c r="J59" s="48"/>
      <c r="K59" s="17"/>
      <c r="L59" s="17"/>
      <c r="M59" s="17" t="s">
        <v>141</v>
      </c>
    </row>
    <row r="60" spans="1:13" s="14" customFormat="1" x14ac:dyDescent="0.2">
      <c r="A60" s="15">
        <v>39</v>
      </c>
      <c r="B60" s="16" t="s">
        <v>149</v>
      </c>
      <c r="C60" s="34">
        <v>25.57</v>
      </c>
      <c r="D60" s="34">
        <v>25.57</v>
      </c>
      <c r="E60" s="41"/>
      <c r="F60" s="41"/>
      <c r="G60" s="16" t="s">
        <v>150</v>
      </c>
      <c r="H60" s="47">
        <v>45418</v>
      </c>
      <c r="I60" s="48">
        <v>38339003</v>
      </c>
      <c r="J60" s="48"/>
      <c r="K60" s="17"/>
      <c r="L60" s="17"/>
      <c r="M60" s="17" t="s">
        <v>142</v>
      </c>
    </row>
    <row r="61" spans="1:13" s="14" customFormat="1" x14ac:dyDescent="0.2">
      <c r="A61" s="19">
        <v>40</v>
      </c>
      <c r="B61" s="16" t="s">
        <v>149</v>
      </c>
      <c r="C61" s="37">
        <v>76.83</v>
      </c>
      <c r="D61" s="37">
        <v>76.83</v>
      </c>
      <c r="E61" s="44"/>
      <c r="F61" s="44"/>
      <c r="G61" s="16" t="s">
        <v>150</v>
      </c>
      <c r="H61" s="49">
        <v>45418</v>
      </c>
      <c r="I61" s="50">
        <v>38339001</v>
      </c>
      <c r="J61" s="50"/>
      <c r="K61" s="22"/>
      <c r="L61" s="22"/>
      <c r="M61" s="17" t="s">
        <v>143</v>
      </c>
    </row>
    <row r="62" spans="1:13" x14ac:dyDescent="0.25">
      <c r="B62" s="23" t="s">
        <v>5</v>
      </c>
      <c r="C62" s="38">
        <f>SUM(C42:C61)</f>
        <v>15903.71</v>
      </c>
      <c r="D62" s="38">
        <f>SUM(D42:D61)</f>
        <v>15903.71</v>
      </c>
      <c r="E62" s="27"/>
      <c r="F62" s="27"/>
    </row>
    <row r="63" spans="1:13" x14ac:dyDescent="0.25">
      <c r="B63" s="23" t="s">
        <v>6</v>
      </c>
      <c r="C63" s="38">
        <f>C27</f>
        <v>27619.43</v>
      </c>
      <c r="D63" s="38">
        <f>D27</f>
        <v>27619.43</v>
      </c>
      <c r="E63" s="27"/>
      <c r="F63" s="27"/>
    </row>
    <row r="64" spans="1:13" x14ac:dyDescent="0.25">
      <c r="B64" s="23" t="s">
        <v>0</v>
      </c>
      <c r="C64" s="38">
        <f>SUM(C63,C62)</f>
        <v>43523.14</v>
      </c>
      <c r="D64" s="38">
        <f>SUM(D63,D62)</f>
        <v>43523.14</v>
      </c>
      <c r="E64" s="27"/>
      <c r="F64" s="27"/>
      <c r="H64" s="51"/>
      <c r="L64" s="51"/>
    </row>
    <row r="65" spans="1:14" ht="2.25" customHeight="1" x14ac:dyDescent="0.25">
      <c r="H65" s="29"/>
      <c r="I65" s="29"/>
      <c r="L65" s="29"/>
      <c r="M65" s="32"/>
    </row>
    <row r="66" spans="1:14" x14ac:dyDescent="0.25">
      <c r="H66" s="3" t="str">
        <f>$H$29</f>
        <v>Kevin Cauchi</v>
      </c>
      <c r="L66" s="3" t="str">
        <f>$L$29</f>
        <v>Lucienne Haber</v>
      </c>
    </row>
    <row r="67" spans="1:14" x14ac:dyDescent="0.25">
      <c r="A67" s="24" t="str">
        <f>$A$30</f>
        <v>Approvati fis-Seduta Nru:66</v>
      </c>
      <c r="H67" s="3" t="str">
        <f>H30</f>
        <v>Sindku</v>
      </c>
      <c r="L67" s="3" t="str">
        <f>L30</f>
        <v>Segretarju Eżekuttiv</v>
      </c>
    </row>
    <row r="68" spans="1:14" ht="3.75" customHeight="1" x14ac:dyDescent="0.25">
      <c r="A68" s="3"/>
    </row>
    <row r="69" spans="1:14" ht="12.75" customHeight="1" x14ac:dyDescent="0.25">
      <c r="A69" s="25" t="str">
        <f>$A$32</f>
        <v>D - Direct Order, DA - Direct Order Approvat, T - Tender, K - Kwotazzjonijiet</v>
      </c>
      <c r="M69" s="3"/>
    </row>
    <row r="70" spans="1:14" ht="13.5" customHeight="1" x14ac:dyDescent="0.25">
      <c r="A70" s="25" t="str">
        <f>A33</f>
        <v>PP - Part Payment, PF - Paid in Full.</v>
      </c>
      <c r="H70" s="51"/>
      <c r="L70" s="51"/>
    </row>
    <row r="71" spans="1:14" ht="2.25" customHeight="1" x14ac:dyDescent="0.25">
      <c r="H71" s="29"/>
      <c r="I71" s="29"/>
      <c r="L71" s="29"/>
      <c r="M71" s="32"/>
    </row>
    <row r="72" spans="1:14" s="26" customFormat="1" x14ac:dyDescent="0.25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 x14ac:dyDescent="0.25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 x14ac:dyDescent="0.25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 xml:space="preserve">Skeda Nru.132 </v>
      </c>
    </row>
    <row r="75" spans="1:14" x14ac:dyDescent="0.25">
      <c r="A75" s="66" t="str">
        <f>A2</f>
        <v>Skeda ta' Pagamenti v3 - Rapport ta' Xiri u Pagamenti</v>
      </c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</row>
    <row r="76" spans="1:14" s="14" customFormat="1" ht="15" customHeight="1" x14ac:dyDescent="0.2">
      <c r="A76" s="52"/>
      <c r="B76" s="53"/>
      <c r="D76" s="54"/>
      <c r="E76" s="54" t="s">
        <v>1</v>
      </c>
      <c r="F76" s="54"/>
      <c r="G76" s="55" t="str">
        <f>$G$3</f>
        <v xml:space="preserve"> 26.04.2024 sa 24.05.2024</v>
      </c>
      <c r="H76" s="55"/>
      <c r="I76" s="55"/>
      <c r="J76" s="55"/>
      <c r="K76" s="56"/>
      <c r="L76" s="56"/>
      <c r="M76" s="57"/>
    </row>
    <row r="77" spans="1:14" ht="4.5" customHeight="1" x14ac:dyDescent="0.25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 x14ac:dyDescent="0.25">
      <c r="A78" s="5"/>
      <c r="B78" s="30" t="s">
        <v>2</v>
      </c>
      <c r="C78" s="31" t="s">
        <v>8</v>
      </c>
      <c r="D78" s="28" t="s">
        <v>7</v>
      </c>
      <c r="E78" s="64" t="s">
        <v>4</v>
      </c>
      <c r="F78" s="65"/>
      <c r="G78" s="30" t="s">
        <v>3</v>
      </c>
      <c r="H78" s="31" t="s">
        <v>9</v>
      </c>
      <c r="I78" s="31" t="s">
        <v>10</v>
      </c>
      <c r="J78" s="31" t="s">
        <v>11</v>
      </c>
      <c r="K78" s="31" t="s">
        <v>12</v>
      </c>
      <c r="L78" s="31" t="s">
        <v>13</v>
      </c>
      <c r="M78" s="31" t="s">
        <v>14</v>
      </c>
      <c r="N78" s="8"/>
    </row>
    <row r="79" spans="1:14" s="14" customFormat="1" ht="25.5" customHeight="1" x14ac:dyDescent="0.2">
      <c r="A79" s="10">
        <v>41</v>
      </c>
      <c r="B79" s="11" t="s">
        <v>162</v>
      </c>
      <c r="C79" s="33">
        <v>578.20000000000005</v>
      </c>
      <c r="D79" s="33">
        <v>578.20000000000005</v>
      </c>
      <c r="E79" s="39"/>
      <c r="F79" s="39"/>
      <c r="G79" s="12" t="s">
        <v>163</v>
      </c>
      <c r="H79" s="45">
        <v>45365</v>
      </c>
      <c r="I79" s="46" t="s">
        <v>164</v>
      </c>
      <c r="J79" s="46"/>
      <c r="K79" s="13"/>
      <c r="L79" s="13"/>
      <c r="M79" s="13" t="s">
        <v>151</v>
      </c>
    </row>
    <row r="80" spans="1:14" s="14" customFormat="1" ht="22.5" x14ac:dyDescent="0.2">
      <c r="A80" s="15">
        <v>42</v>
      </c>
      <c r="B80" s="16" t="s">
        <v>25</v>
      </c>
      <c r="C80" s="34">
        <v>440.53</v>
      </c>
      <c r="D80" s="34">
        <v>440.53</v>
      </c>
      <c r="E80" s="41"/>
      <c r="F80" s="41"/>
      <c r="G80" s="16" t="s">
        <v>165</v>
      </c>
      <c r="H80" s="47">
        <v>45407</v>
      </c>
      <c r="I80" s="48" t="s">
        <v>29</v>
      </c>
      <c r="J80" s="48"/>
      <c r="K80" s="17"/>
      <c r="L80" s="17"/>
      <c r="M80" s="17" t="s">
        <v>152</v>
      </c>
    </row>
    <row r="81" spans="1:13" s="14" customFormat="1" x14ac:dyDescent="0.2">
      <c r="A81" s="15">
        <v>43</v>
      </c>
      <c r="B81" s="18" t="s">
        <v>166</v>
      </c>
      <c r="C81" s="35">
        <v>1274.4000000000001</v>
      </c>
      <c r="D81" s="35">
        <v>1274.4000000000001</v>
      </c>
      <c r="E81" s="42"/>
      <c r="F81" s="42"/>
      <c r="G81" s="16" t="s">
        <v>167</v>
      </c>
      <c r="H81" s="47">
        <v>45302</v>
      </c>
      <c r="I81" s="48" t="s">
        <v>168</v>
      </c>
      <c r="J81" s="48"/>
      <c r="K81" s="17"/>
      <c r="L81" s="17"/>
      <c r="M81" s="13" t="s">
        <v>153</v>
      </c>
    </row>
    <row r="82" spans="1:13" s="14" customFormat="1" x14ac:dyDescent="0.2">
      <c r="A82" s="15">
        <v>44</v>
      </c>
      <c r="B82" s="18" t="s">
        <v>169</v>
      </c>
      <c r="C82" s="35">
        <v>1800</v>
      </c>
      <c r="D82" s="35">
        <v>1800</v>
      </c>
      <c r="E82" s="42"/>
      <c r="F82" s="42"/>
      <c r="G82" s="16" t="s">
        <v>170</v>
      </c>
      <c r="H82" s="47">
        <v>45292</v>
      </c>
      <c r="I82" s="48" t="s">
        <v>171</v>
      </c>
      <c r="J82" s="48"/>
      <c r="K82" s="17"/>
      <c r="L82" s="17"/>
      <c r="M82" s="17" t="s">
        <v>154</v>
      </c>
    </row>
    <row r="83" spans="1:13" s="14" customFormat="1" ht="33.75" x14ac:dyDescent="0.2">
      <c r="A83" s="15">
        <v>45</v>
      </c>
      <c r="B83" s="18" t="s">
        <v>172</v>
      </c>
      <c r="C83" s="35">
        <v>279.3</v>
      </c>
      <c r="D83" s="35">
        <v>279.3</v>
      </c>
      <c r="E83" s="42"/>
      <c r="F83" s="42"/>
      <c r="G83" s="16" t="s">
        <v>173</v>
      </c>
      <c r="H83" s="47">
        <v>45382</v>
      </c>
      <c r="I83" s="76" t="s">
        <v>174</v>
      </c>
      <c r="J83" s="48"/>
      <c r="K83" s="17"/>
      <c r="L83" s="17"/>
      <c r="M83" s="13" t="s">
        <v>155</v>
      </c>
    </row>
    <row r="84" spans="1:13" s="14" customFormat="1" ht="25.5" x14ac:dyDescent="0.2">
      <c r="A84" s="15">
        <v>46</v>
      </c>
      <c r="B84" s="18" t="s">
        <v>175</v>
      </c>
      <c r="C84" s="35">
        <v>424.8</v>
      </c>
      <c r="D84" s="35">
        <v>424.8</v>
      </c>
      <c r="E84" s="42"/>
      <c r="F84" s="42"/>
      <c r="G84" s="16" t="s">
        <v>178</v>
      </c>
      <c r="H84" s="47">
        <v>45406</v>
      </c>
      <c r="I84" s="48" t="s">
        <v>176</v>
      </c>
      <c r="J84" s="48"/>
      <c r="K84" s="17"/>
      <c r="L84" s="17"/>
      <c r="M84" s="17" t="s">
        <v>156</v>
      </c>
    </row>
    <row r="85" spans="1:13" s="14" customFormat="1" x14ac:dyDescent="0.2">
      <c r="A85" s="15">
        <v>47</v>
      </c>
      <c r="B85" s="18" t="s">
        <v>177</v>
      </c>
      <c r="C85" s="35">
        <v>93.61</v>
      </c>
      <c r="D85" s="35">
        <v>93.61</v>
      </c>
      <c r="E85" s="42"/>
      <c r="F85" s="42"/>
      <c r="G85" s="16" t="s">
        <v>179</v>
      </c>
      <c r="H85" s="47">
        <v>45368</v>
      </c>
      <c r="I85" s="48" t="s">
        <v>29</v>
      </c>
      <c r="J85" s="48"/>
      <c r="K85" s="17"/>
      <c r="L85" s="17"/>
      <c r="M85" s="13" t="s">
        <v>157</v>
      </c>
    </row>
    <row r="86" spans="1:13" s="14" customFormat="1" x14ac:dyDescent="0.2">
      <c r="A86" s="15">
        <v>48</v>
      </c>
      <c r="B86" s="18" t="s">
        <v>180</v>
      </c>
      <c r="C86" s="35">
        <v>395.3</v>
      </c>
      <c r="D86" s="35">
        <v>395.3</v>
      </c>
      <c r="E86" s="42"/>
      <c r="F86" s="42"/>
      <c r="G86" s="16" t="s">
        <v>181</v>
      </c>
      <c r="H86" s="47">
        <v>45365</v>
      </c>
      <c r="I86" s="48">
        <v>18789</v>
      </c>
      <c r="J86" s="48"/>
      <c r="K86" s="17"/>
      <c r="L86" s="17"/>
      <c r="M86" s="17" t="s">
        <v>158</v>
      </c>
    </row>
    <row r="87" spans="1:13" s="14" customFormat="1" x14ac:dyDescent="0.2">
      <c r="A87" s="15">
        <v>49</v>
      </c>
      <c r="B87" s="18" t="s">
        <v>182</v>
      </c>
      <c r="C87" s="35">
        <v>132.69999999999999</v>
      </c>
      <c r="D87" s="35">
        <v>132.69999999999999</v>
      </c>
      <c r="E87" s="42"/>
      <c r="F87" s="42"/>
      <c r="G87" s="16" t="s">
        <v>82</v>
      </c>
      <c r="H87" s="47">
        <v>45361</v>
      </c>
      <c r="I87" s="48">
        <v>70210</v>
      </c>
      <c r="J87" s="48"/>
      <c r="K87" s="17"/>
      <c r="L87" s="17"/>
      <c r="M87" s="13" t="s">
        <v>159</v>
      </c>
    </row>
    <row r="88" spans="1:13" s="14" customFormat="1" ht="20.25" customHeight="1" x14ac:dyDescent="0.2">
      <c r="A88" s="15">
        <v>50</v>
      </c>
      <c r="B88" s="16" t="s">
        <v>183</v>
      </c>
      <c r="C88" s="36">
        <v>393</v>
      </c>
      <c r="D88" s="36">
        <v>393</v>
      </c>
      <c r="E88" s="43"/>
      <c r="F88" s="43"/>
      <c r="G88" s="16" t="s">
        <v>184</v>
      </c>
      <c r="H88" s="47">
        <v>45394</v>
      </c>
      <c r="I88" s="48" t="s">
        <v>185</v>
      </c>
      <c r="J88" s="48"/>
      <c r="K88" s="17"/>
      <c r="L88" s="17"/>
      <c r="M88" s="17" t="s">
        <v>160</v>
      </c>
    </row>
    <row r="89" spans="1:13" s="14" customFormat="1" x14ac:dyDescent="0.2">
      <c r="A89" s="15">
        <v>51</v>
      </c>
      <c r="B89" s="16" t="s">
        <v>186</v>
      </c>
      <c r="C89" s="36">
        <v>1939.5</v>
      </c>
      <c r="D89" s="36">
        <v>1939.5</v>
      </c>
      <c r="E89" s="43"/>
      <c r="F89" s="43"/>
      <c r="G89" s="16" t="s">
        <v>187</v>
      </c>
      <c r="H89" s="47">
        <v>45272</v>
      </c>
      <c r="I89" s="48">
        <v>12122023</v>
      </c>
      <c r="J89" s="48"/>
      <c r="K89" s="17"/>
      <c r="L89" s="17"/>
      <c r="M89" s="13" t="s">
        <v>161</v>
      </c>
    </row>
    <row r="90" spans="1:13" s="14" customFormat="1" x14ac:dyDescent="0.2">
      <c r="A90" s="15">
        <v>52</v>
      </c>
      <c r="B90" s="16"/>
      <c r="C90" s="34">
        <v>1628.51</v>
      </c>
      <c r="D90" s="34">
        <v>1628.51</v>
      </c>
      <c r="E90" s="41"/>
      <c r="F90" s="41"/>
      <c r="G90" s="75" t="s">
        <v>195</v>
      </c>
      <c r="H90" s="47"/>
      <c r="I90" s="48"/>
      <c r="J90" s="48"/>
      <c r="K90" s="17"/>
      <c r="L90" s="17"/>
      <c r="M90" s="17"/>
    </row>
    <row r="91" spans="1:13" s="14" customFormat="1" x14ac:dyDescent="0.2">
      <c r="A91" s="15">
        <v>53</v>
      </c>
      <c r="B91" s="16"/>
      <c r="C91" s="34">
        <v>8044.18</v>
      </c>
      <c r="D91" s="34">
        <v>8044.18</v>
      </c>
      <c r="E91" s="41"/>
      <c r="F91" s="41"/>
      <c r="G91" s="75" t="s">
        <v>196</v>
      </c>
      <c r="H91" s="47"/>
      <c r="I91" s="48"/>
      <c r="J91" s="48"/>
      <c r="K91" s="17"/>
      <c r="L91" s="17"/>
      <c r="M91" s="13"/>
    </row>
    <row r="92" spans="1:13" s="14" customFormat="1" x14ac:dyDescent="0.2">
      <c r="A92" s="15">
        <v>54</v>
      </c>
      <c r="B92" s="16"/>
      <c r="C92" s="34"/>
      <c r="D92" s="34"/>
      <c r="E92" s="41"/>
      <c r="F92" s="41"/>
      <c r="G92" s="16"/>
      <c r="H92" s="47"/>
      <c r="I92" s="48"/>
      <c r="J92" s="48"/>
      <c r="K92" s="17"/>
      <c r="L92" s="17"/>
      <c r="M92" s="17"/>
    </row>
    <row r="93" spans="1:13" s="14" customFormat="1" x14ac:dyDescent="0.2">
      <c r="A93" s="15">
        <v>55</v>
      </c>
      <c r="B93" s="16"/>
      <c r="C93" s="34"/>
      <c r="D93" s="34"/>
      <c r="E93" s="74"/>
      <c r="F93" s="74"/>
      <c r="G93" s="21"/>
      <c r="H93" s="49"/>
      <c r="I93" s="50"/>
      <c r="J93" s="50"/>
      <c r="K93" s="22"/>
      <c r="L93" s="22"/>
      <c r="M93" s="68"/>
    </row>
    <row r="94" spans="1:13" x14ac:dyDescent="0.25">
      <c r="B94" s="23" t="s">
        <v>5</v>
      </c>
      <c r="C94" s="38">
        <f>SUM(C79:C93)</f>
        <v>17424.03</v>
      </c>
      <c r="D94" s="38">
        <f>SUM(D79:D93)</f>
        <v>17424.03</v>
      </c>
      <c r="E94" s="27"/>
      <c r="F94" s="27"/>
    </row>
    <row r="95" spans="1:13" x14ac:dyDescent="0.25">
      <c r="B95" s="23" t="s">
        <v>6</v>
      </c>
      <c r="C95" s="38">
        <f>C64</f>
        <v>43523.14</v>
      </c>
      <c r="D95" s="38">
        <f>D64</f>
        <v>43523.14</v>
      </c>
      <c r="E95" s="27"/>
      <c r="F95" s="27"/>
    </row>
    <row r="96" spans="1:13" x14ac:dyDescent="0.25">
      <c r="B96" s="23" t="s">
        <v>0</v>
      </c>
      <c r="C96" s="38">
        <f>SUM(C95,C94)</f>
        <v>60947.17</v>
      </c>
      <c r="D96" s="38">
        <f>SUM(D95,D94)</f>
        <v>60947.17</v>
      </c>
      <c r="E96" s="27"/>
      <c r="F96" s="27"/>
      <c r="H96" s="51"/>
      <c r="L96" s="51"/>
    </row>
    <row r="97" spans="1:13" ht="5.25" customHeight="1" x14ac:dyDescent="0.25">
      <c r="H97" s="29"/>
      <c r="I97" s="29"/>
      <c r="L97" s="29"/>
      <c r="M97" s="32"/>
    </row>
    <row r="98" spans="1:13" x14ac:dyDescent="0.25">
      <c r="H98" s="3" t="str">
        <f>$H$29</f>
        <v>Kevin Cauchi</v>
      </c>
      <c r="L98" s="3" t="str">
        <f>$L$29</f>
        <v>Lucienne Haber</v>
      </c>
    </row>
    <row r="99" spans="1:13" x14ac:dyDescent="0.25">
      <c r="A99" s="24" t="str">
        <f>$A$30</f>
        <v>Approvati fis-Seduta Nru:66</v>
      </c>
      <c r="H99" s="3" t="str">
        <f>H30</f>
        <v>Sindku</v>
      </c>
      <c r="L99" s="3" t="str">
        <f>L30</f>
        <v>Segretarju Eżekuttiv</v>
      </c>
    </row>
    <row r="100" spans="1:13" ht="4.5" customHeight="1" x14ac:dyDescent="0.25"/>
    <row r="101" spans="1:13" x14ac:dyDescent="0.25">
      <c r="A101" s="25" t="str">
        <f>$A$32</f>
        <v>D - Direct Order, DA - Direct Order Approvat, T - Tender, K - Kwotazzjonijiet</v>
      </c>
      <c r="M101" s="3"/>
    </row>
    <row r="102" spans="1:13" x14ac:dyDescent="0.25">
      <c r="A102" s="25" t="str">
        <f>A33</f>
        <v>PP - Part Payment, PF - Paid in Full.</v>
      </c>
      <c r="H102" s="51"/>
      <c r="L102" s="51"/>
    </row>
    <row r="103" spans="1:13" ht="6" customHeight="1" x14ac:dyDescent="0.25">
      <c r="H103" s="29"/>
      <c r="I103" s="29"/>
      <c r="L103" s="29"/>
      <c r="M103" s="32"/>
    </row>
    <row r="104" spans="1:13" s="26" customFormat="1" x14ac:dyDescent="0.25">
      <c r="H104" s="3" t="str">
        <f>$H$35</f>
        <v>Kunsillier</v>
      </c>
      <c r="I104" s="3"/>
      <c r="J104" s="3"/>
      <c r="K104" s="3"/>
      <c r="L104" s="3" t="str">
        <f>$L$35</f>
        <v>Kunsillier</v>
      </c>
      <c r="M104" s="6"/>
    </row>
    <row r="105" spans="1:13" s="26" customFormat="1" x14ac:dyDescent="0.25">
      <c r="H105" s="3" t="str">
        <f>H36</f>
        <v>Proponent</v>
      </c>
      <c r="I105" s="3"/>
      <c r="J105" s="3"/>
      <c r="K105" s="3"/>
      <c r="L105" s="3" t="str">
        <f>L36</f>
        <v>Sekondant</v>
      </c>
      <c r="M105" s="6"/>
    </row>
    <row r="107" spans="1:13" x14ac:dyDescent="0.25">
      <c r="A107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23622047244094491" right="0.23622047244094491" top="0" bottom="0.74803149606299213" header="0.31496062992125984" footer="0.31496062992125984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Ciantar Joseph at Ghajnsielem Local Council</cp:lastModifiedBy>
  <cp:lastPrinted>2024-05-24T08:16:10Z</cp:lastPrinted>
  <dcterms:created xsi:type="dcterms:W3CDTF">2001-03-06T10:34:30Z</dcterms:created>
  <dcterms:modified xsi:type="dcterms:W3CDTF">2024-05-24T08:42:37Z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