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customXml/itemProps4.xml" ContentType="application/vnd.openxmlformats-officedocument.customXmlPropertie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9375" windowHeight="5415"/>
  </bookViews>
  <sheets>
    <sheet name="Skeda tal-Ħlasijiet" sheetId="1" r:id="rId1"/>
  </sheets>
  <definedNames>
    <definedName name="_xlnm.Print_Area" localSheetId="0">'Skeda tal-Ħlasijiet'!$A$1:$M$105</definedName>
  </definedNames>
  <calcPr calcId="125725"/>
</workbook>
</file>

<file path=xl/calcChain.xml><?xml version="1.0" encoding="utf-8"?>
<calcChain xmlns="http://schemas.openxmlformats.org/spreadsheetml/2006/main">
  <c r="A75" i="1"/>
  <c r="A38"/>
  <c r="A102"/>
  <c r="L105"/>
  <c r="H105"/>
  <c r="A70"/>
  <c r="A69"/>
  <c r="L73"/>
  <c r="H73"/>
  <c r="L99"/>
  <c r="H99"/>
  <c r="L67"/>
  <c r="H67"/>
  <c r="H66"/>
  <c r="D26"/>
  <c r="D27" s="1"/>
  <c r="D63" s="1"/>
  <c r="D62"/>
  <c r="D94"/>
  <c r="L104"/>
  <c r="H104"/>
  <c r="L98"/>
  <c r="H98"/>
  <c r="L72"/>
  <c r="L66"/>
  <c r="H72"/>
  <c r="A99"/>
  <c r="A67"/>
  <c r="A101"/>
  <c r="M37"/>
  <c r="M74"/>
  <c r="A74"/>
  <c r="A37"/>
  <c r="C62"/>
  <c r="C26"/>
  <c r="C27" s="1"/>
  <c r="C63" s="1"/>
  <c r="C94"/>
  <c r="C64" l="1"/>
  <c r="C95" s="1"/>
  <c r="C96" s="1"/>
  <c r="D64"/>
  <c r="D95" s="1"/>
  <c r="D96" s="1"/>
</calcChain>
</file>

<file path=xl/comments1.xml><?xml version="1.0" encoding="utf-8"?>
<comments xmlns="http://schemas.openxmlformats.org/spreadsheetml/2006/main">
  <authors>
    <author>Government of Malta</author>
  </authors>
  <commentList>
    <comment ref="M1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5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5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5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5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5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5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26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27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37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39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41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41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41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41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41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41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62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64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M74" authorId="0">
      <text>
        <r>
          <rPr>
            <sz val="8"/>
            <color indexed="81"/>
            <rFont val="Tahoma"/>
            <family val="2"/>
          </rPr>
          <t xml:space="preserve">In-Numru irid ikompli mill-Iskeda approvata fil-laqgħa ta' qabel.
</t>
        </r>
      </text>
    </comment>
    <comment ref="G76" authorId="0">
      <text>
        <r>
          <rPr>
            <sz val="8"/>
            <color indexed="81"/>
            <rFont val="Tahoma"/>
            <family val="2"/>
          </rPr>
          <t>eżempju: 
01/01/2011 sa 31/01/2011</t>
        </r>
      </text>
    </comment>
    <comment ref="B78" authorId="0">
      <text>
        <r>
          <rPr>
            <sz val="8"/>
            <color indexed="81"/>
            <rFont val="Tahoma"/>
            <family val="2"/>
          </rPr>
          <t>Isem tal-Kumpanija/ Ħanut li nxtara/ser jinxtara s-Servizz jew l-Oġġett minngħandu.</t>
        </r>
      </text>
    </comment>
    <comment ref="C78" authorId="0">
      <text>
        <r>
          <rPr>
            <sz val="8"/>
            <color indexed="81"/>
            <rFont val="Tahoma"/>
            <family val="2"/>
          </rPr>
          <t>Valur tax-Xiri jew Pagament li jinkludi l-VAT.</t>
        </r>
      </text>
    </comment>
    <comment ref="E78" authorId="0">
      <text>
        <r>
          <rPr>
            <u/>
            <sz val="8"/>
            <color indexed="81"/>
            <rFont val="Tahoma"/>
            <family val="2"/>
          </rPr>
          <t>L-ewwel Kolonna:</t>
        </r>
        <r>
          <rPr>
            <sz val="8"/>
            <color indexed="81"/>
            <rFont val="Tahoma"/>
            <family val="2"/>
          </rPr>
          <t xml:space="preserve">
D = Direct Order
T = Tender
K = Kwotazzjoni
</t>
        </r>
        <r>
          <rPr>
            <u/>
            <sz val="8"/>
            <color indexed="81"/>
            <rFont val="Tahoma"/>
            <family val="2"/>
          </rPr>
          <t>It-Tieni Kolonna:</t>
        </r>
        <r>
          <rPr>
            <sz val="8"/>
            <color indexed="81"/>
            <rFont val="Tahoma"/>
            <family val="2"/>
          </rPr>
          <t xml:space="preserve">
PP - Part Payment
PF - Paid in Full</t>
        </r>
      </text>
    </comment>
    <comment ref="G78" authorId="0">
      <text>
        <r>
          <rPr>
            <sz val="8"/>
            <color indexed="81"/>
            <rFont val="Tahoma"/>
            <family val="2"/>
          </rPr>
          <t>Deskrizzjoni qasira tal-oġġett jew servizz li nxtara jew ser jinxtara.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78" authorId="0">
      <text>
        <r>
          <rPr>
            <sz val="8"/>
            <color indexed="81"/>
            <rFont val="Tahoma"/>
            <family val="2"/>
          </rPr>
          <t>Numru tal-Purchase Request.</t>
        </r>
      </text>
    </comment>
    <comment ref="K78" authorId="0">
      <text>
        <r>
          <rPr>
            <sz val="8"/>
            <color indexed="81"/>
            <rFont val="Tahoma"/>
            <family val="2"/>
          </rPr>
          <t>Numru tal-Purchase Order.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9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D94" authorId="0">
      <text>
        <r>
          <rPr>
            <sz val="8"/>
            <color indexed="81"/>
            <rFont val="Tahoma"/>
            <family val="2"/>
          </rPr>
          <t>Total ta' din il-paġna. Dan l-ammont ser jiġi caried forward fil-paġna ta' wara.</t>
        </r>
      </text>
    </comment>
    <comment ref="C9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  <comment ref="D96" authorId="0">
      <text>
        <r>
          <rPr>
            <sz val="8"/>
            <color indexed="81"/>
            <rFont val="Tahoma"/>
            <family val="2"/>
          </rPr>
          <t>It-total tal-Paġna. Fl-ewwel paġna, dan it-total ser ikun l-istess bħas-Sub Total.</t>
        </r>
      </text>
    </comment>
  </commentList>
</comments>
</file>

<file path=xl/sharedStrings.xml><?xml version="1.0" encoding="utf-8"?>
<sst xmlns="http://schemas.openxmlformats.org/spreadsheetml/2006/main" count="356" uniqueCount="214">
  <si>
    <t>Total</t>
  </si>
  <si>
    <t>Fornitur</t>
  </si>
  <si>
    <t>Deskrizzjoni</t>
  </si>
  <si>
    <t>Metodu*</t>
  </si>
  <si>
    <t>Sub Total c/f</t>
  </si>
  <si>
    <t>Sub Total b/f</t>
  </si>
  <si>
    <t>Ammont    li ser Jitħallas</t>
  </si>
  <si>
    <t>Ammont tal- Invoice</t>
  </si>
  <si>
    <t>Data tal-Invoice</t>
  </si>
  <si>
    <t>Nru. tal-Invoice</t>
  </si>
  <si>
    <t>Nru. tal-PR</t>
  </si>
  <si>
    <t>Nru. Tal-PO</t>
  </si>
  <si>
    <t>Nru. tan- Nominal Account</t>
  </si>
  <si>
    <t>Nru. Taċ-Ċekk</t>
  </si>
  <si>
    <t>Sekondant</t>
  </si>
  <si>
    <t>Proponent</t>
  </si>
  <si>
    <t>Sindku</t>
  </si>
  <si>
    <t>Segretarju Eżekuttiv</t>
  </si>
  <si>
    <t>D - Direct Order, DA - Direct Order Approvat, T - Tender, K - Kwotazzjonijiet</t>
  </si>
  <si>
    <t>PP - Part Payment, PF - Paid in Full.</t>
  </si>
  <si>
    <t>Skeda ta' Pagamenti v3 - Rapport ta' Xiri u Pagamenti</t>
  </si>
  <si>
    <t>Kunsill Lokali: Ghajnsielem</t>
  </si>
  <si>
    <t>Lucienne Haber</t>
  </si>
  <si>
    <t>Kunsillier</t>
  </si>
  <si>
    <t>Kevin Cauchi</t>
  </si>
  <si>
    <t>BT120</t>
  </si>
  <si>
    <t>BT121</t>
  </si>
  <si>
    <t>BT122</t>
  </si>
  <si>
    <t>BT123</t>
  </si>
  <si>
    <t>BT124</t>
  </si>
  <si>
    <t>BT125</t>
  </si>
  <si>
    <t>BT126</t>
  </si>
  <si>
    <t>BT127</t>
  </si>
  <si>
    <t>BT128</t>
  </si>
  <si>
    <t>BT129</t>
  </si>
  <si>
    <t>BT130</t>
  </si>
  <si>
    <t>BT131</t>
  </si>
  <si>
    <t>BT132</t>
  </si>
  <si>
    <t>BT133</t>
  </si>
  <si>
    <t>BT134</t>
  </si>
  <si>
    <t>BT135</t>
  </si>
  <si>
    <t>BT136</t>
  </si>
  <si>
    <t>BT137</t>
  </si>
  <si>
    <t>BT138</t>
  </si>
  <si>
    <t>BT139</t>
  </si>
  <si>
    <t>GO Plc</t>
  </si>
  <si>
    <t>D</t>
  </si>
  <si>
    <t>PF</t>
  </si>
  <si>
    <t>Mobile service charge during June 2021</t>
  </si>
  <si>
    <t>02.06.21</t>
  </si>
  <si>
    <t>03.06.21</t>
  </si>
  <si>
    <t>Internet/TV service charge at Local Council/playing field</t>
  </si>
  <si>
    <t>Fixed line service charge &amp; consumption</t>
  </si>
  <si>
    <t>Arms Ltd</t>
  </si>
  <si>
    <t>Electricty service charge &amp; consumption at playing field</t>
  </si>
  <si>
    <t>27.04.21</t>
  </si>
  <si>
    <t>Electricty service charge &amp; consumption at Civic Centre</t>
  </si>
  <si>
    <t>24.05.21</t>
  </si>
  <si>
    <t>Water service charge &amp; sonsumption at Pjazza tad-Dehra</t>
  </si>
  <si>
    <t>The Ladder Consultancy Ltd</t>
  </si>
  <si>
    <t>Consultancy for Street sweeping tender &amp; evalution services</t>
  </si>
  <si>
    <t>22.05.21 13.06.21</t>
  </si>
  <si>
    <t>64  69</t>
  </si>
  <si>
    <t>Teddy Saliba</t>
  </si>
  <si>
    <t xml:space="preserve"> Sweets for kids event at last day of school - Refund</t>
  </si>
  <si>
    <t>22.06.21</t>
  </si>
  <si>
    <t>Josef Camilleri</t>
  </si>
  <si>
    <t>Extra effort due to extra hours during March - May 2021</t>
  </si>
  <si>
    <t>31.05.21</t>
  </si>
  <si>
    <t>Salvu Camilleri &amp; sons</t>
  </si>
  <si>
    <t>Supply of concrete for St Eliju Belvedere</t>
  </si>
  <si>
    <t>142/21</t>
  </si>
  <si>
    <t>Sammut Marine</t>
  </si>
  <si>
    <t>Supply of buoys,ropes &amp; sinkers for swimmers zone at Xatt l-Ahmar</t>
  </si>
  <si>
    <t>11.06.21</t>
  </si>
  <si>
    <t>Attrad Ironmongery</t>
  </si>
  <si>
    <t>Hardware materials for use by council's workers</t>
  </si>
  <si>
    <t>30.06.21</t>
  </si>
  <si>
    <t>K.I.P Ltd</t>
  </si>
  <si>
    <t>T</t>
  </si>
  <si>
    <t>Collection of mixed waste during April 2021</t>
  </si>
  <si>
    <t>31.04.21</t>
  </si>
  <si>
    <t>Collection of organic waste during April 2021</t>
  </si>
  <si>
    <t>Paul Xuereb</t>
  </si>
  <si>
    <t>Opening of library during June 2021</t>
  </si>
  <si>
    <t>6A  6</t>
  </si>
  <si>
    <t>Loreta Azzopardi</t>
  </si>
  <si>
    <t>K</t>
  </si>
  <si>
    <t>Cleaning service at Civic Centre during June 2021</t>
  </si>
  <si>
    <t>Pauliana Said</t>
  </si>
  <si>
    <t>Accounting services for Fondazzjoni Betlehem f'Gh'sielem</t>
  </si>
  <si>
    <t>INV-5605</t>
  </si>
  <si>
    <t>Galea Curmi Ltd</t>
  </si>
  <si>
    <t>Consultancy for lighting system at Pjazza Tolfa</t>
  </si>
  <si>
    <t>08.04.21</t>
  </si>
  <si>
    <t>Raphael Refalo</t>
  </si>
  <si>
    <t>Supply &amp; delivery of traffic signs</t>
  </si>
  <si>
    <t>08.06.21 15.06.21 02.07.21</t>
  </si>
  <si>
    <t>21-129 21-133 21-152</t>
  </si>
  <si>
    <t>SG Solutions Ltd</t>
  </si>
  <si>
    <t>Photocopy rates for June 2021</t>
  </si>
  <si>
    <t>INV0174381</t>
  </si>
  <si>
    <t>BT140</t>
  </si>
  <si>
    <t>BT141</t>
  </si>
  <si>
    <t>BT142</t>
  </si>
  <si>
    <t>BT143</t>
  </si>
  <si>
    <t>BT144</t>
  </si>
  <si>
    <t>BT145</t>
  </si>
  <si>
    <t>BT146</t>
  </si>
  <si>
    <t>BT147</t>
  </si>
  <si>
    <t>BT148</t>
  </si>
  <si>
    <t>BT149</t>
  </si>
  <si>
    <t>BT150</t>
  </si>
  <si>
    <t>Purchase of floodlights &amp; structure stand - refund</t>
  </si>
  <si>
    <t>Philip Vella</t>
  </si>
  <si>
    <t xml:space="preserve">Variuos upkeep works </t>
  </si>
  <si>
    <t>Claire Bonello</t>
  </si>
  <si>
    <t>Legal services</t>
  </si>
  <si>
    <t>24.06.21</t>
  </si>
  <si>
    <t>Nygaard Imports</t>
  </si>
  <si>
    <t>Supply &amp; delivery of cat food</t>
  </si>
  <si>
    <t>29.05.21 10.03.21 02.07.21</t>
  </si>
  <si>
    <t>49977 47923 50835</t>
  </si>
  <si>
    <t>Inland Revenue Department</t>
  </si>
  <si>
    <t>N.I. &amp; Tax for June 2021</t>
  </si>
  <si>
    <t>E. Attard Nurseries</t>
  </si>
  <si>
    <t>Reseeding of turf &amp; repairs of irragation at Pjazza tad-Dehra</t>
  </si>
  <si>
    <t>02.05.21</t>
  </si>
  <si>
    <t>Cancelled</t>
  </si>
  <si>
    <t xml:space="preserve">D.O.I. </t>
  </si>
  <si>
    <t>Advert on governtment gazzette</t>
  </si>
  <si>
    <t xml:space="preserve">Sound &amp; Vision </t>
  </si>
  <si>
    <t>Purchase of TV &amp; stand for conference room</t>
  </si>
  <si>
    <t>27.05.21</t>
  </si>
  <si>
    <t>Pastizzeria Aguis</t>
  </si>
  <si>
    <t xml:space="preserve">Supply &amp; delivery of finger food </t>
  </si>
  <si>
    <t>30.04.21</t>
  </si>
  <si>
    <t>Carmel Cauchi</t>
  </si>
  <si>
    <t>Pump, fittings  &amp; pluming works for Pjazza tad-Dehra fountain</t>
  </si>
  <si>
    <t>15.04.21</t>
  </si>
  <si>
    <t>Agri &amp; Pet supplies</t>
  </si>
  <si>
    <t>Plants &amp; compost for external flower pots</t>
  </si>
  <si>
    <t>20.08.20 15.05.21 11.05.21 08.06.21</t>
  </si>
  <si>
    <t>78 505 509 514</t>
  </si>
  <si>
    <t>I.V. Portelli &amp; sons Ltd</t>
  </si>
  <si>
    <t xml:space="preserve">Pop up spriklers &amp; nozzles for Pjazza tad-Dehra </t>
  </si>
  <si>
    <t>02.06.21 02.06.21</t>
  </si>
  <si>
    <t>58426 58394</t>
  </si>
  <si>
    <t xml:space="preserve">Lesa </t>
  </si>
  <si>
    <t>10% administration fee for contravention paid during April 21</t>
  </si>
  <si>
    <t>Cassar service Station</t>
  </si>
  <si>
    <t>Fuel for generator &amp; grass cutting motor</t>
  </si>
  <si>
    <t>28.05.21 10.06.21 21.05.21 25.06.21</t>
  </si>
  <si>
    <t>12407 12566 7233 12775</t>
  </si>
  <si>
    <t>Deluxe Bathrooms</t>
  </si>
  <si>
    <t>Tiles for mosaic at St Eliju Belvedere</t>
  </si>
  <si>
    <t>19.01.21</t>
  </si>
  <si>
    <t>A.F. Ellis Ltd</t>
  </si>
  <si>
    <t>Supply &amp; laying of hardstone stairs at Hamri Street leading to St Anthony Sreet</t>
  </si>
  <si>
    <t>18.06.21</t>
  </si>
  <si>
    <t>Francis Caruana Ltd</t>
  </si>
  <si>
    <t>Purchase of wood &amp; hardware materials</t>
  </si>
  <si>
    <t>29.03.21 08.04.21 15.04.21</t>
  </si>
  <si>
    <t>073498 073537 068278</t>
  </si>
  <si>
    <t xml:space="preserve"> James Refalo</t>
  </si>
  <si>
    <t>Purchase of fertilizer, plants &amp; cat food</t>
  </si>
  <si>
    <t>02.05.21 07.05.21 10.05.21 04.06.21 24.06.21</t>
  </si>
  <si>
    <t>4992 75 4997 5495 4814</t>
  </si>
  <si>
    <t>R.A. &amp; sons Ltd</t>
  </si>
  <si>
    <t>Purchase of flueco for St Eliju Belvedere</t>
  </si>
  <si>
    <t>18.05.21</t>
  </si>
  <si>
    <t>Joseph Camilleri</t>
  </si>
  <si>
    <t>Purchase of water pipe &amp; fittings</t>
  </si>
  <si>
    <t>24.03.21</t>
  </si>
  <si>
    <t>Anthony Farrugia</t>
  </si>
  <si>
    <t>Wiper for LC truck</t>
  </si>
  <si>
    <t>20.01.21</t>
  </si>
  <si>
    <t>Rapa Stores Ltd</t>
  </si>
  <si>
    <t xml:space="preserve">11.05.21 11.05.21 13.05.21 18.05.21 21.05.21 28.05.21 </t>
  </si>
  <si>
    <t>1580 1582 1585 1594 1597 1610 1608 1609</t>
  </si>
  <si>
    <t>Mark Attard</t>
  </si>
  <si>
    <t xml:space="preserve">T </t>
  </si>
  <si>
    <t>Embellisment works at Pjazza Tolfa - take off 2</t>
  </si>
  <si>
    <t>09.07.21</t>
  </si>
  <si>
    <t>GHJN-02</t>
  </si>
  <si>
    <t>Galea Curmi</t>
  </si>
  <si>
    <t>Contact management fee for May &amp; June 2021</t>
  </si>
  <si>
    <t>02.06.21 01.07.21</t>
  </si>
  <si>
    <t>11829 11898</t>
  </si>
  <si>
    <t>Maximilian Saliba</t>
  </si>
  <si>
    <t>Purchase of books for library</t>
  </si>
  <si>
    <t>25.06.21</t>
  </si>
  <si>
    <t>2021/41</t>
  </si>
  <si>
    <t xml:space="preserve">Civil Protection </t>
  </si>
  <si>
    <t xml:space="preserve">Cleaning beneath ta' Lourdes Chapel </t>
  </si>
  <si>
    <t>05.07.21</t>
  </si>
  <si>
    <t>Carmel Grima</t>
  </si>
  <si>
    <t>Hire of garage for April - June 2021</t>
  </si>
  <si>
    <t>Skeda Nru. 103</t>
  </si>
  <si>
    <t>Approvati fis-Seduta Nru:25</t>
  </si>
  <si>
    <t>Data: 10.06.2021 sa 12.07.2021</t>
  </si>
  <si>
    <t>Data:10.06.2021 sa 12.07.2021</t>
  </si>
  <si>
    <t>Honoraria &amp; councillor's allowance - June 2021</t>
  </si>
  <si>
    <t>Employee's wages - June 2021</t>
  </si>
  <si>
    <t>Peter Paul Said</t>
  </si>
  <si>
    <t>Hire of cranes &amp; cherry picker for Christmas tree with bottles</t>
  </si>
  <si>
    <t>01.03.21</t>
  </si>
  <si>
    <t>Road Construction Ltd</t>
  </si>
  <si>
    <t>Supply of sand &amp; concrete for irrigation at ta Passi</t>
  </si>
  <si>
    <t>01.04.21 23.01.21</t>
  </si>
  <si>
    <t>15670 16539</t>
  </si>
  <si>
    <t>Maria Magro</t>
  </si>
  <si>
    <t>Street sweeping &amp; cleaning during June 2021</t>
  </si>
  <si>
    <t>29-21</t>
  </si>
</sst>
</file>

<file path=xl/styles.xml><?xml version="1.0" encoding="utf-8"?>
<styleSheet xmlns="http://schemas.openxmlformats.org/spreadsheetml/2006/main">
  <numFmts count="4">
    <numFmt numFmtId="164" formatCode="_-&quot;€&quot;* #,##0.00_-;\-&quot;€&quot;* #,##0.00_-;_-&quot;€&quot;* &quot;-&quot;??_-;_-@_-"/>
    <numFmt numFmtId="165" formatCode="[$-409]d/mmm/yyyy;@"/>
    <numFmt numFmtId="166" formatCode="dd/mm/yy;@"/>
    <numFmt numFmtId="167" formatCode="&quot;€&quot;#,##0.00"/>
  </numFmts>
  <fonts count="18">
    <font>
      <sz val="10"/>
      <name val="MS Sans Serif"/>
      <family val="2"/>
    </font>
    <font>
      <sz val="10"/>
      <name val="MS Sans Serif"/>
      <family val="2"/>
    </font>
    <font>
      <sz val="8"/>
      <color indexed="81"/>
      <name val="Tahoma"/>
      <family val="2"/>
    </font>
    <font>
      <sz val="8"/>
      <color indexed="12"/>
      <name val="Times New Roman"/>
      <family val="1"/>
    </font>
    <font>
      <b/>
      <sz val="12"/>
      <color indexed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b/>
      <sz val="12"/>
      <color indexed="10"/>
      <name val="Times New Roman"/>
      <family val="1"/>
    </font>
    <font>
      <sz val="10"/>
      <name val="Times New Roman"/>
      <family val="1"/>
    </font>
    <font>
      <sz val="10"/>
      <color indexed="12"/>
      <name val="Times New Roman"/>
      <family val="1"/>
    </font>
    <font>
      <b/>
      <sz val="8"/>
      <color indexed="12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u/>
      <sz val="8"/>
      <color indexed="81"/>
      <name val="Tahoma"/>
      <family val="2"/>
    </font>
    <font>
      <sz val="10"/>
      <color indexed="16"/>
      <name val="Times New Roman"/>
      <family val="1"/>
    </font>
    <font>
      <sz val="7"/>
      <color indexed="12"/>
      <name val="Times New Roman"/>
      <family val="1"/>
    </font>
    <font>
      <sz val="6"/>
      <color indexed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0" fontId="1" fillId="0" borderId="0" applyFont="0" applyFill="0" applyBorder="0" applyAlignment="0" applyProtection="0"/>
    <xf numFmtId="2" fontId="1" fillId="0" borderId="0" applyFont="0" applyFill="0" applyBorder="0" applyAlignment="0" applyProtection="0"/>
  </cellStyleXfs>
  <cellXfs count="76">
    <xf numFmtId="0" fontId="0" fillId="0" borderId="0" xfId="0"/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center"/>
    </xf>
    <xf numFmtId="0" fontId="6" fillId="0" borderId="0" xfId="0" applyFont="1" applyBorder="1"/>
    <xf numFmtId="0" fontId="4" fillId="0" borderId="0" xfId="0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5" fillId="0" borderId="0" xfId="0" applyFont="1" applyFill="1" applyBorder="1" applyAlignment="1">
      <alignment horizontal="left"/>
    </xf>
    <xf numFmtId="0" fontId="9" fillId="0" borderId="0" xfId="0" applyFont="1" applyBorder="1"/>
    <xf numFmtId="0" fontId="9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9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10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9" fillId="0" borderId="3" xfId="0" applyFont="1" applyBorder="1" applyAlignment="1">
      <alignment horizontal="center" vertical="center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10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1" fillId="0" borderId="0" xfId="0" applyFont="1" applyBorder="1"/>
    <xf numFmtId="0" fontId="12" fillId="0" borderId="0" xfId="0" applyFont="1" applyBorder="1"/>
    <xf numFmtId="0" fontId="13" fillId="0" borderId="0" xfId="0" applyFont="1" applyBorder="1"/>
    <xf numFmtId="4" fontId="7" fillId="0" borderId="0" xfId="0" applyNumberFormat="1" applyFont="1" applyBorder="1" applyAlignment="1">
      <alignment vertical="center"/>
    </xf>
    <xf numFmtId="164" fontId="7" fillId="2" borderId="4" xfId="0" applyNumberFormat="1" applyFont="1" applyFill="1" applyBorder="1" applyAlignment="1">
      <alignment horizontal="center" vertical="center" wrapText="1"/>
    </xf>
    <xf numFmtId="0" fontId="6" fillId="0" borderId="5" xfId="0" applyFont="1" applyBorder="1"/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/>
    </xf>
    <xf numFmtId="167" fontId="10" fillId="0" borderId="1" xfId="2" applyNumberFormat="1" applyFont="1" applyFill="1" applyBorder="1" applyAlignment="1">
      <alignment vertical="center"/>
    </xf>
    <xf numFmtId="167" fontId="10" fillId="0" borderId="2" xfId="2" applyNumberFormat="1" applyFont="1" applyBorder="1" applyAlignment="1">
      <alignment vertical="center"/>
    </xf>
    <xf numFmtId="167" fontId="10" fillId="0" borderId="2" xfId="2" applyNumberFormat="1" applyFont="1" applyFill="1" applyBorder="1" applyAlignment="1">
      <alignment vertical="center"/>
    </xf>
    <xf numFmtId="167" fontId="10" fillId="0" borderId="2" xfId="1" applyNumberFormat="1" applyFont="1" applyBorder="1" applyAlignment="1">
      <alignment horizontal="right" vertical="center"/>
    </xf>
    <xf numFmtId="167" fontId="10" fillId="0" borderId="3" xfId="2" applyNumberFormat="1" applyFont="1" applyFill="1" applyBorder="1" applyAlignment="1">
      <alignment vertical="center"/>
    </xf>
    <xf numFmtId="167" fontId="7" fillId="0" borderId="4" xfId="0" applyNumberFormat="1" applyFont="1" applyBorder="1" applyAlignment="1">
      <alignment vertical="center"/>
    </xf>
    <xf numFmtId="4" fontId="10" fillId="0" borderId="1" xfId="2" applyNumberFormat="1" applyFont="1" applyFill="1" applyBorder="1" applyAlignment="1">
      <alignment horizontal="center" vertical="center"/>
    </xf>
    <xf numFmtId="4" fontId="15" fillId="0" borderId="1" xfId="2" applyNumberFormat="1" applyFont="1" applyFill="1" applyBorder="1" applyAlignment="1">
      <alignment horizontal="center" vertical="center"/>
    </xf>
    <xf numFmtId="4" fontId="10" fillId="0" borderId="2" xfId="2" applyNumberFormat="1" applyFont="1" applyBorder="1" applyAlignment="1">
      <alignment horizontal="center" vertical="center"/>
    </xf>
    <xf numFmtId="4" fontId="15" fillId="0" borderId="2" xfId="2" applyNumberFormat="1" applyFont="1" applyBorder="1" applyAlignment="1">
      <alignment horizontal="center" vertical="center"/>
    </xf>
    <xf numFmtId="4" fontId="10" fillId="0" borderId="2" xfId="2" applyNumberFormat="1" applyFont="1" applyFill="1" applyBorder="1" applyAlignment="1">
      <alignment horizontal="center" vertical="center"/>
    </xf>
    <xf numFmtId="4" fontId="15" fillId="0" borderId="2" xfId="2" applyNumberFormat="1" applyFont="1" applyFill="1" applyBorder="1" applyAlignment="1">
      <alignment horizontal="center" vertical="center"/>
    </xf>
    <xf numFmtId="4" fontId="10" fillId="0" borderId="2" xfId="1" applyNumberFormat="1" applyFont="1" applyBorder="1" applyAlignment="1">
      <alignment horizontal="center" vertical="center"/>
    </xf>
    <xf numFmtId="4" fontId="15" fillId="0" borderId="2" xfId="1" applyNumberFormat="1" applyFont="1" applyBorder="1" applyAlignment="1">
      <alignment horizontal="center" vertical="center"/>
    </xf>
    <xf numFmtId="4" fontId="10" fillId="0" borderId="3" xfId="2" applyNumberFormat="1" applyFont="1" applyFill="1" applyBorder="1" applyAlignment="1">
      <alignment horizontal="center" vertical="center"/>
    </xf>
    <xf numFmtId="4" fontId="15" fillId="0" borderId="3" xfId="2" applyNumberFormat="1" applyFont="1" applyFill="1" applyBorder="1" applyAlignment="1">
      <alignment horizontal="center" vertical="center"/>
    </xf>
    <xf numFmtId="166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6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6" fontId="10" fillId="0" borderId="3" xfId="0" applyNumberFormat="1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5" fillId="0" borderId="0" xfId="0" applyFont="1" applyBorder="1"/>
    <xf numFmtId="0" fontId="7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right" vertical="center"/>
    </xf>
    <xf numFmtId="165" fontId="4" fillId="0" borderId="0" xfId="0" applyNumberFormat="1" applyFont="1" applyBorder="1" applyAlignment="1">
      <alignment horizontal="left" vertical="center"/>
    </xf>
    <xf numFmtId="165" fontId="8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166" fontId="16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1" fontId="10" fillId="0" borderId="2" xfId="0" applyNumberFormat="1" applyFont="1" applyBorder="1" applyAlignment="1">
      <alignment horizontal="center" vertical="center" wrapText="1"/>
    </xf>
    <xf numFmtId="0" fontId="10" fillId="0" borderId="2" xfId="0" applyNumberFormat="1" applyFont="1" applyBorder="1" applyAlignment="1">
      <alignment horizontal="center" vertical="center" wrapText="1"/>
    </xf>
    <xf numFmtId="166" fontId="17" fillId="0" borderId="2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17" fontId="3" fillId="0" borderId="2" xfId="0" applyNumberFormat="1" applyFont="1" applyBorder="1" applyAlignment="1">
      <alignment horizontal="center" vertical="center" wrapText="1"/>
    </xf>
    <xf numFmtId="4" fontId="10" fillId="0" borderId="3" xfId="2" applyNumberFormat="1" applyFont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9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485775</xdr:colOff>
      <xdr:row>37</xdr:row>
      <xdr:rowOff>142875</xdr:rowOff>
    </xdr:from>
    <xdr:to>
      <xdr:col>17</xdr:col>
      <xdr:colOff>152400</xdr:colOff>
      <xdr:row>44</xdr:row>
      <xdr:rowOff>0</xdr:rowOff>
    </xdr:to>
    <xdr:sp macro="" textlink="">
      <xdr:nvSpPr>
        <xdr:cNvPr id="1056" name="AutoShape 32"/>
        <xdr:cNvSpPr>
          <a:spLocks noChangeArrowheads="1"/>
        </xdr:cNvSpPr>
      </xdr:nvSpPr>
      <xdr:spPr bwMode="auto">
        <a:xfrm>
          <a:off x="10563225" y="6867525"/>
          <a:ext cx="2047875" cy="1400175"/>
        </a:xfrm>
        <a:prstGeom prst="leftArrow">
          <a:avLst>
            <a:gd name="adj1" fmla="val 50000"/>
            <a:gd name="adj2" fmla="val 36565"/>
          </a:avLst>
        </a:prstGeom>
        <a:solidFill>
          <a:srgbClr val="A6CAF0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Jekk għandek bżonn iżżid paġna, ikkopja minn row 3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 sa row </a:t>
          </a:r>
          <a:r>
            <a:rPr lang="mt-MT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73</a:t>
          </a:r>
          <a:r>
            <a:rPr lang="en-GB" sz="1100" b="0" i="0" u="none" strike="noStrike" baseline="0">
              <a:solidFill>
                <a:srgbClr val="000000"/>
              </a:solidFill>
              <a:latin typeface="Arial"/>
              <a:cs typeface="Arial"/>
            </a:rPr>
            <a:t>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7"/>
  <sheetViews>
    <sheetView showGridLines="0" tabSelected="1" zoomScale="85" zoomScaleNormal="100" workbookViewId="0">
      <selection activeCell="V98" sqref="V97:V98"/>
    </sheetView>
  </sheetViews>
  <sheetFormatPr defaultRowHeight="15.75"/>
  <cols>
    <col min="1" max="1" width="4.7109375" style="9" customWidth="1"/>
    <col min="2" max="2" width="17.28515625" style="3" customWidth="1"/>
    <col min="3" max="3" width="12" style="3" customWidth="1"/>
    <col min="4" max="4" width="9.85546875" style="3" customWidth="1"/>
    <col min="5" max="6" width="4.7109375" style="3" customWidth="1"/>
    <col min="7" max="7" width="43.140625" style="3" customWidth="1"/>
    <col min="8" max="8" width="9.7109375" style="3" customWidth="1"/>
    <col min="9" max="9" width="9" style="3" customWidth="1"/>
    <col min="10" max="10" width="5.85546875" style="3" customWidth="1"/>
    <col min="11" max="11" width="6.85546875" style="3" customWidth="1"/>
    <col min="12" max="12" width="9.7109375" style="3" customWidth="1"/>
    <col min="13" max="13" width="9.7109375" style="6" customWidth="1"/>
    <col min="14" max="14" width="8.28515625" style="3" customWidth="1"/>
    <col min="15" max="16384" width="9.140625" style="3"/>
  </cols>
  <sheetData>
    <row r="1" spans="1:14">
      <c r="A1" s="1" t="s">
        <v>21</v>
      </c>
      <c r="B1" s="2"/>
      <c r="C1" s="2"/>
      <c r="D1" s="2"/>
      <c r="E1" s="2"/>
      <c r="F1" s="2"/>
      <c r="M1" s="4" t="s">
        <v>198</v>
      </c>
    </row>
    <row r="2" spans="1:14">
      <c r="A2" s="75" t="s">
        <v>20</v>
      </c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5"/>
    </row>
    <row r="3" spans="1:14" s="14" customFormat="1" ht="14.25" customHeight="1">
      <c r="A3" s="56"/>
      <c r="B3" s="57"/>
      <c r="D3" s="58"/>
      <c r="E3" s="58" t="s">
        <v>200</v>
      </c>
      <c r="F3" s="58"/>
      <c r="G3" s="59"/>
      <c r="H3" s="59"/>
      <c r="I3" s="59"/>
      <c r="J3" s="59"/>
      <c r="K3" s="60"/>
      <c r="L3" s="60"/>
      <c r="M3" s="61"/>
    </row>
    <row r="4" spans="1:14" ht="4.5" customHeight="1">
      <c r="A4" s="5"/>
      <c r="B4" s="7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4" ht="38.25">
      <c r="A5" s="5"/>
      <c r="B5" s="30" t="s">
        <v>1</v>
      </c>
      <c r="C5" s="31" t="s">
        <v>7</v>
      </c>
      <c r="D5" s="28" t="s">
        <v>6</v>
      </c>
      <c r="E5" s="73" t="s">
        <v>3</v>
      </c>
      <c r="F5" s="74"/>
      <c r="G5" s="30" t="s">
        <v>2</v>
      </c>
      <c r="H5" s="31" t="s">
        <v>8</v>
      </c>
      <c r="I5" s="31" t="s">
        <v>9</v>
      </c>
      <c r="J5" s="31" t="s">
        <v>10</v>
      </c>
      <c r="K5" s="31" t="s">
        <v>11</v>
      </c>
      <c r="L5" s="31" t="s">
        <v>12</v>
      </c>
      <c r="M5" s="31" t="s">
        <v>13</v>
      </c>
      <c r="N5" s="8"/>
    </row>
    <row r="6" spans="1:14" s="14" customFormat="1">
      <c r="A6" s="10">
        <v>1</v>
      </c>
      <c r="B6" s="12" t="s">
        <v>125</v>
      </c>
      <c r="C6" s="33">
        <v>2736.96</v>
      </c>
      <c r="D6" s="33">
        <v>2736.96</v>
      </c>
      <c r="E6" s="39" t="s">
        <v>46</v>
      </c>
      <c r="F6" s="40" t="s">
        <v>47</v>
      </c>
      <c r="G6" s="12" t="s">
        <v>126</v>
      </c>
      <c r="H6" s="49" t="s">
        <v>127</v>
      </c>
      <c r="I6" s="50">
        <v>600</v>
      </c>
      <c r="J6" s="50"/>
      <c r="K6" s="13"/>
      <c r="L6" s="13"/>
      <c r="M6" s="13">
        <v>9186</v>
      </c>
    </row>
    <row r="7" spans="1:14" s="14" customFormat="1" ht="13.5" customHeight="1">
      <c r="A7" s="15">
        <v>2</v>
      </c>
      <c r="B7" s="16" t="s">
        <v>128</v>
      </c>
      <c r="C7" s="34">
        <v>0</v>
      </c>
      <c r="D7" s="34">
        <v>0</v>
      </c>
      <c r="E7" s="41"/>
      <c r="F7" s="42"/>
      <c r="G7" s="16" t="s">
        <v>128</v>
      </c>
      <c r="H7" s="51"/>
      <c r="I7" s="52"/>
      <c r="J7" s="52"/>
      <c r="K7" s="17"/>
      <c r="L7" s="17"/>
      <c r="M7" s="17">
        <v>9187</v>
      </c>
    </row>
    <row r="8" spans="1:14" s="14" customFormat="1">
      <c r="A8" s="15">
        <v>3</v>
      </c>
      <c r="B8" s="18" t="s">
        <v>129</v>
      </c>
      <c r="C8" s="35">
        <v>45</v>
      </c>
      <c r="D8" s="35">
        <v>45</v>
      </c>
      <c r="E8" s="43" t="s">
        <v>46</v>
      </c>
      <c r="F8" s="44" t="s">
        <v>47</v>
      </c>
      <c r="G8" s="16" t="s">
        <v>130</v>
      </c>
      <c r="H8" s="51"/>
      <c r="I8" s="52"/>
      <c r="J8" s="52"/>
      <c r="K8" s="17"/>
      <c r="L8" s="17"/>
      <c r="M8" s="13">
        <v>9188</v>
      </c>
    </row>
    <row r="9" spans="1:14" s="14" customFormat="1">
      <c r="A9" s="15">
        <v>4</v>
      </c>
      <c r="B9" s="18" t="s">
        <v>131</v>
      </c>
      <c r="C9" s="35">
        <v>766</v>
      </c>
      <c r="D9" s="35">
        <v>766</v>
      </c>
      <c r="E9" s="43" t="s">
        <v>46</v>
      </c>
      <c r="F9" s="44" t="s">
        <v>47</v>
      </c>
      <c r="G9" s="16" t="s">
        <v>132</v>
      </c>
      <c r="H9" s="51" t="s">
        <v>133</v>
      </c>
      <c r="I9" s="65">
        <v>20081</v>
      </c>
      <c r="J9" s="52"/>
      <c r="K9" s="17"/>
      <c r="L9" s="17"/>
      <c r="M9" s="17">
        <v>9189</v>
      </c>
    </row>
    <row r="10" spans="1:14" s="14" customFormat="1">
      <c r="A10" s="15">
        <v>5</v>
      </c>
      <c r="B10" s="18" t="s">
        <v>134</v>
      </c>
      <c r="C10" s="35">
        <v>80.239999999999995</v>
      </c>
      <c r="D10" s="35">
        <v>80.239999999999995</v>
      </c>
      <c r="E10" s="43" t="s">
        <v>46</v>
      </c>
      <c r="F10" s="44" t="s">
        <v>47</v>
      </c>
      <c r="G10" s="16" t="s">
        <v>135</v>
      </c>
      <c r="H10" s="51" t="s">
        <v>136</v>
      </c>
      <c r="I10" s="66">
        <v>5727</v>
      </c>
      <c r="J10" s="52"/>
      <c r="K10" s="17"/>
      <c r="L10" s="17"/>
      <c r="M10" s="13">
        <v>9190</v>
      </c>
    </row>
    <row r="11" spans="1:14" s="14" customFormat="1" ht="16.5" customHeight="1">
      <c r="A11" s="15">
        <v>6</v>
      </c>
      <c r="B11" s="18" t="s">
        <v>137</v>
      </c>
      <c r="C11" s="35">
        <v>3434</v>
      </c>
      <c r="D11" s="35">
        <v>3434</v>
      </c>
      <c r="E11" s="43" t="s">
        <v>46</v>
      </c>
      <c r="F11" s="44" t="s">
        <v>47</v>
      </c>
      <c r="G11" s="16" t="s">
        <v>138</v>
      </c>
      <c r="H11" s="51" t="s">
        <v>139</v>
      </c>
      <c r="I11" s="52">
        <v>54</v>
      </c>
      <c r="J11" s="52"/>
      <c r="K11" s="17"/>
      <c r="L11" s="17"/>
      <c r="M11" s="17">
        <v>9191</v>
      </c>
    </row>
    <row r="12" spans="1:14" s="14" customFormat="1" ht="21.75" customHeight="1">
      <c r="A12" s="15">
        <v>7</v>
      </c>
      <c r="B12" s="18" t="s">
        <v>140</v>
      </c>
      <c r="C12" s="35">
        <v>104.7</v>
      </c>
      <c r="D12" s="35">
        <v>104.7</v>
      </c>
      <c r="E12" s="43" t="s">
        <v>46</v>
      </c>
      <c r="F12" s="44" t="s">
        <v>47</v>
      </c>
      <c r="G12" s="16" t="s">
        <v>141</v>
      </c>
      <c r="H12" s="67" t="s">
        <v>142</v>
      </c>
      <c r="I12" s="71" t="s">
        <v>143</v>
      </c>
      <c r="J12" s="52"/>
      <c r="K12" s="17"/>
      <c r="L12" s="17"/>
      <c r="M12" s="13">
        <v>9192</v>
      </c>
    </row>
    <row r="13" spans="1:14" s="14" customFormat="1" ht="18">
      <c r="A13" s="15">
        <v>8</v>
      </c>
      <c r="B13" s="18" t="s">
        <v>144</v>
      </c>
      <c r="C13" s="35">
        <v>42.4</v>
      </c>
      <c r="D13" s="35">
        <v>42.4</v>
      </c>
      <c r="E13" s="43" t="s">
        <v>46</v>
      </c>
      <c r="F13" s="44" t="s">
        <v>47</v>
      </c>
      <c r="G13" s="16" t="s">
        <v>145</v>
      </c>
      <c r="H13" s="62" t="s">
        <v>146</v>
      </c>
      <c r="I13" s="68" t="s">
        <v>147</v>
      </c>
      <c r="J13" s="52"/>
      <c r="K13" s="17"/>
      <c r="L13" s="17"/>
      <c r="M13" s="17">
        <v>9193</v>
      </c>
    </row>
    <row r="14" spans="1:14" s="14" customFormat="1" ht="15.75" customHeight="1">
      <c r="A14" s="15">
        <v>9</v>
      </c>
      <c r="B14" s="18" t="s">
        <v>148</v>
      </c>
      <c r="C14" s="35">
        <v>5.82</v>
      </c>
      <c r="D14" s="35">
        <v>5.82</v>
      </c>
      <c r="E14" s="43" t="s">
        <v>46</v>
      </c>
      <c r="F14" s="44" t="s">
        <v>47</v>
      </c>
      <c r="G14" s="16" t="s">
        <v>149</v>
      </c>
      <c r="H14" s="51" t="s">
        <v>49</v>
      </c>
      <c r="I14" s="52"/>
      <c r="J14" s="52"/>
      <c r="K14" s="17"/>
      <c r="L14" s="17"/>
      <c r="M14" s="13">
        <v>9194</v>
      </c>
    </row>
    <row r="15" spans="1:14" s="14" customFormat="1" ht="19.5" customHeight="1">
      <c r="A15" s="15">
        <v>10</v>
      </c>
      <c r="B15" s="16" t="s">
        <v>150</v>
      </c>
      <c r="C15" s="36">
        <v>51</v>
      </c>
      <c r="D15" s="36">
        <v>51</v>
      </c>
      <c r="E15" s="45" t="s">
        <v>46</v>
      </c>
      <c r="F15" s="46" t="s">
        <v>47</v>
      </c>
      <c r="G15" s="16" t="s">
        <v>151</v>
      </c>
      <c r="H15" s="67" t="s">
        <v>152</v>
      </c>
      <c r="I15" s="68" t="s">
        <v>153</v>
      </c>
      <c r="J15" s="52"/>
      <c r="K15" s="17"/>
      <c r="L15" s="17"/>
      <c r="M15" s="17">
        <v>9195</v>
      </c>
    </row>
    <row r="16" spans="1:14" s="14" customFormat="1">
      <c r="A16" s="15">
        <v>11</v>
      </c>
      <c r="B16" s="16" t="s">
        <v>154</v>
      </c>
      <c r="C16" s="36">
        <v>12.8</v>
      </c>
      <c r="D16" s="36">
        <v>12.8</v>
      </c>
      <c r="E16" s="45" t="s">
        <v>46</v>
      </c>
      <c r="F16" s="46" t="s">
        <v>47</v>
      </c>
      <c r="G16" s="16" t="s">
        <v>155</v>
      </c>
      <c r="H16" s="51" t="s">
        <v>156</v>
      </c>
      <c r="I16" s="52">
        <v>3</v>
      </c>
      <c r="J16" s="52"/>
      <c r="K16" s="17"/>
      <c r="L16" s="17"/>
      <c r="M16" s="13">
        <v>9196</v>
      </c>
    </row>
    <row r="17" spans="1:13" s="14" customFormat="1" ht="22.5" customHeight="1">
      <c r="A17" s="15">
        <v>12</v>
      </c>
      <c r="B17" s="16" t="s">
        <v>157</v>
      </c>
      <c r="C17" s="34">
        <v>5144.8</v>
      </c>
      <c r="D17" s="34">
        <v>5144.8</v>
      </c>
      <c r="E17" s="41" t="s">
        <v>87</v>
      </c>
      <c r="F17" s="42" t="s">
        <v>47</v>
      </c>
      <c r="G17" s="16" t="s">
        <v>158</v>
      </c>
      <c r="H17" s="51" t="s">
        <v>159</v>
      </c>
      <c r="I17" s="52">
        <v>23594</v>
      </c>
      <c r="J17" s="52"/>
      <c r="K17" s="17"/>
      <c r="L17" s="17"/>
      <c r="M17" s="17">
        <v>9197</v>
      </c>
    </row>
    <row r="18" spans="1:13" s="14" customFormat="1" ht="21.75" customHeight="1">
      <c r="A18" s="15">
        <v>13</v>
      </c>
      <c r="B18" s="16" t="s">
        <v>160</v>
      </c>
      <c r="C18" s="34">
        <v>131.78</v>
      </c>
      <c r="D18" s="34">
        <v>131.78</v>
      </c>
      <c r="E18" s="41" t="s">
        <v>46</v>
      </c>
      <c r="F18" s="42" t="s">
        <v>47</v>
      </c>
      <c r="G18" s="16" t="s">
        <v>161</v>
      </c>
      <c r="H18" s="67" t="s">
        <v>162</v>
      </c>
      <c r="I18" s="69" t="s">
        <v>163</v>
      </c>
      <c r="J18" s="52"/>
      <c r="K18" s="17"/>
      <c r="L18" s="17"/>
      <c r="M18" s="13">
        <v>9198</v>
      </c>
    </row>
    <row r="19" spans="1:13" s="14" customFormat="1" ht="24.75" customHeight="1">
      <c r="A19" s="15">
        <v>14</v>
      </c>
      <c r="B19" s="16" t="s">
        <v>164</v>
      </c>
      <c r="C19" s="34">
        <v>290.75</v>
      </c>
      <c r="D19" s="34">
        <v>290.75</v>
      </c>
      <c r="E19" s="41" t="s">
        <v>46</v>
      </c>
      <c r="F19" s="42" t="s">
        <v>47</v>
      </c>
      <c r="G19" s="16" t="s">
        <v>165</v>
      </c>
      <c r="H19" s="67" t="s">
        <v>166</v>
      </c>
      <c r="I19" s="69" t="s">
        <v>167</v>
      </c>
      <c r="J19" s="52"/>
      <c r="K19" s="17"/>
      <c r="L19" s="17"/>
      <c r="M19" s="17">
        <v>9199</v>
      </c>
    </row>
    <row r="20" spans="1:13" s="14" customFormat="1">
      <c r="A20" s="15">
        <v>15</v>
      </c>
      <c r="B20" s="16" t="s">
        <v>168</v>
      </c>
      <c r="C20" s="34">
        <v>17.13</v>
      </c>
      <c r="D20" s="34">
        <v>17.13</v>
      </c>
      <c r="E20" s="41" t="s">
        <v>46</v>
      </c>
      <c r="F20" s="42" t="s">
        <v>47</v>
      </c>
      <c r="G20" s="16" t="s">
        <v>169</v>
      </c>
      <c r="H20" s="51" t="s">
        <v>170</v>
      </c>
      <c r="I20" s="52">
        <v>47070</v>
      </c>
      <c r="J20" s="52"/>
      <c r="K20" s="17"/>
      <c r="L20" s="17"/>
      <c r="M20" s="13">
        <v>9200</v>
      </c>
    </row>
    <row r="21" spans="1:13" s="14" customFormat="1">
      <c r="A21" s="15">
        <v>16</v>
      </c>
      <c r="B21" s="16" t="s">
        <v>171</v>
      </c>
      <c r="C21" s="34">
        <v>68.430000000000007</v>
      </c>
      <c r="D21" s="34">
        <v>68.430000000000007</v>
      </c>
      <c r="E21" s="41" t="s">
        <v>46</v>
      </c>
      <c r="F21" s="42" t="s">
        <v>47</v>
      </c>
      <c r="G21" s="16" t="s">
        <v>172</v>
      </c>
      <c r="H21" s="51" t="s">
        <v>173</v>
      </c>
      <c r="I21" s="52">
        <v>537</v>
      </c>
      <c r="J21" s="52"/>
      <c r="K21" s="17"/>
      <c r="L21" s="17"/>
      <c r="M21" s="17">
        <v>9201</v>
      </c>
    </row>
    <row r="22" spans="1:13" s="14" customFormat="1">
      <c r="A22" s="15">
        <v>17</v>
      </c>
      <c r="B22" s="16" t="s">
        <v>174</v>
      </c>
      <c r="C22" s="34">
        <v>13.57</v>
      </c>
      <c r="D22" s="34">
        <v>13.57</v>
      </c>
      <c r="E22" s="41" t="s">
        <v>46</v>
      </c>
      <c r="F22" s="42" t="s">
        <v>47</v>
      </c>
      <c r="G22" s="16" t="s">
        <v>175</v>
      </c>
      <c r="H22" s="51" t="s">
        <v>176</v>
      </c>
      <c r="I22" s="52">
        <v>3586</v>
      </c>
      <c r="J22" s="52"/>
      <c r="K22" s="17"/>
      <c r="L22" s="17"/>
      <c r="M22" s="13">
        <v>9202</v>
      </c>
    </row>
    <row r="23" spans="1:13" s="14" customFormat="1">
      <c r="A23" s="15">
        <v>18</v>
      </c>
      <c r="B23" s="16" t="s">
        <v>196</v>
      </c>
      <c r="C23" s="34">
        <v>600</v>
      </c>
      <c r="D23" s="34">
        <v>600</v>
      </c>
      <c r="E23" s="41" t="s">
        <v>46</v>
      </c>
      <c r="F23" s="42" t="s">
        <v>47</v>
      </c>
      <c r="G23" s="16" t="s">
        <v>197</v>
      </c>
      <c r="H23" s="51" t="s">
        <v>77</v>
      </c>
      <c r="I23" s="52">
        <v>4</v>
      </c>
      <c r="J23" s="52"/>
      <c r="K23" s="17"/>
      <c r="L23" s="17"/>
      <c r="M23" s="17">
        <v>9203</v>
      </c>
    </row>
    <row r="24" spans="1:13" s="14" customFormat="1">
      <c r="A24" s="15">
        <v>19</v>
      </c>
      <c r="B24" s="16" t="s">
        <v>204</v>
      </c>
      <c r="C24" s="34">
        <v>3717</v>
      </c>
      <c r="D24" s="34">
        <v>3717</v>
      </c>
      <c r="E24" s="41" t="s">
        <v>46</v>
      </c>
      <c r="F24" s="42" t="s">
        <v>47</v>
      </c>
      <c r="G24" s="16" t="s">
        <v>205</v>
      </c>
      <c r="H24" s="51" t="s">
        <v>206</v>
      </c>
      <c r="I24" s="52">
        <v>11368</v>
      </c>
      <c r="J24" s="52"/>
      <c r="K24" s="17"/>
      <c r="L24" s="17"/>
      <c r="M24" s="13">
        <v>9204</v>
      </c>
    </row>
    <row r="25" spans="1:13" s="14" customFormat="1">
      <c r="A25" s="19">
        <v>20</v>
      </c>
      <c r="B25" s="20" t="s">
        <v>211</v>
      </c>
      <c r="C25" s="37">
        <v>2029.6</v>
      </c>
      <c r="D25" s="37">
        <v>2029.6</v>
      </c>
      <c r="E25" s="47" t="s">
        <v>46</v>
      </c>
      <c r="F25" s="48" t="s">
        <v>47</v>
      </c>
      <c r="G25" s="21" t="s">
        <v>212</v>
      </c>
      <c r="H25" s="53" t="s">
        <v>77</v>
      </c>
      <c r="I25" s="54" t="s">
        <v>213</v>
      </c>
      <c r="J25" s="54"/>
      <c r="K25" s="22"/>
      <c r="L25" s="22"/>
      <c r="M25" s="22">
        <v>9205</v>
      </c>
    </row>
    <row r="26" spans="1:13">
      <c r="B26" s="23" t="s">
        <v>4</v>
      </c>
      <c r="C26" s="38">
        <f>SUM(C6:C25)</f>
        <v>19291.979999999996</v>
      </c>
      <c r="D26" s="38">
        <f>SUM(D6:D25)</f>
        <v>19291.979999999996</v>
      </c>
      <c r="E26" s="27"/>
      <c r="F26" s="27"/>
    </row>
    <row r="27" spans="1:13">
      <c r="B27" s="23" t="s">
        <v>0</v>
      </c>
      <c r="C27" s="38">
        <f>SUM(C26)</f>
        <v>19291.979999999996</v>
      </c>
      <c r="D27" s="38">
        <f>SUM(D26)</f>
        <v>19291.979999999996</v>
      </c>
      <c r="E27" s="27"/>
      <c r="F27" s="27"/>
      <c r="H27" s="55"/>
      <c r="L27" s="55"/>
    </row>
    <row r="28" spans="1:13" ht="4.5" customHeight="1">
      <c r="H28" s="29"/>
      <c r="I28" s="29"/>
      <c r="L28" s="29"/>
      <c r="M28" s="32"/>
    </row>
    <row r="29" spans="1:13">
      <c r="H29" s="3" t="s">
        <v>24</v>
      </c>
      <c r="L29" s="3" t="s">
        <v>22</v>
      </c>
    </row>
    <row r="30" spans="1:13">
      <c r="A30" s="24" t="s">
        <v>199</v>
      </c>
      <c r="H30" s="3" t="s">
        <v>16</v>
      </c>
      <c r="L30" s="3" t="s">
        <v>17</v>
      </c>
    </row>
    <row r="31" spans="1:13" ht="1.5" customHeight="1">
      <c r="A31" s="3"/>
    </row>
    <row r="32" spans="1:13" ht="14.25" customHeight="1">
      <c r="A32" s="25" t="s">
        <v>18</v>
      </c>
    </row>
    <row r="33" spans="1:14" ht="14.25" customHeight="1">
      <c r="A33" s="25" t="s">
        <v>19</v>
      </c>
      <c r="H33" s="55"/>
      <c r="L33" s="55"/>
      <c r="M33" s="3"/>
    </row>
    <row r="34" spans="1:14" ht="4.5" customHeight="1">
      <c r="H34" s="29"/>
      <c r="I34" s="29"/>
      <c r="L34" s="29"/>
      <c r="M34" s="29"/>
    </row>
    <row r="35" spans="1:14" s="26" customFormat="1">
      <c r="H35" s="3" t="s">
        <v>23</v>
      </c>
      <c r="I35" s="3"/>
      <c r="J35" s="3"/>
      <c r="K35" s="3"/>
      <c r="L35" s="3" t="s">
        <v>23</v>
      </c>
      <c r="M35" s="6"/>
    </row>
    <row r="36" spans="1:14" s="26" customFormat="1">
      <c r="H36" s="3" t="s">
        <v>15</v>
      </c>
      <c r="I36" s="3"/>
      <c r="J36" s="3"/>
      <c r="K36" s="3"/>
      <c r="L36" s="3" t="s">
        <v>14</v>
      </c>
      <c r="M36" s="6"/>
    </row>
    <row r="37" spans="1:14">
      <c r="A37" s="1" t="str">
        <f>$A$1</f>
        <v>Kunsill Lokali: Ghajnsielem</v>
      </c>
      <c r="B37" s="2"/>
      <c r="C37" s="2"/>
      <c r="D37" s="2"/>
      <c r="E37" s="2"/>
      <c r="F37" s="2"/>
      <c r="M37" s="4" t="str">
        <f>$M$1</f>
        <v>Skeda Nru. 103</v>
      </c>
    </row>
    <row r="38" spans="1:14">
      <c r="A38" s="75" t="str">
        <f>A2</f>
        <v>Skeda ta' Pagamenti v3 - Rapport ta' Xiri u Pagamenti</v>
      </c>
      <c r="B38" s="75"/>
      <c r="C38" s="75"/>
      <c r="D38" s="75"/>
      <c r="E38" s="75"/>
      <c r="F38" s="75"/>
      <c r="G38" s="75"/>
      <c r="H38" s="75"/>
      <c r="I38" s="75"/>
      <c r="J38" s="75"/>
      <c r="K38" s="75"/>
      <c r="L38" s="75"/>
      <c r="M38" s="75"/>
    </row>
    <row r="39" spans="1:14" s="14" customFormat="1" ht="14.25" customHeight="1">
      <c r="A39" s="56"/>
      <c r="B39" s="57"/>
      <c r="D39" s="58"/>
      <c r="E39" s="58" t="s">
        <v>201</v>
      </c>
      <c r="F39" s="58"/>
      <c r="G39" s="59"/>
      <c r="H39" s="59"/>
      <c r="I39" s="59"/>
      <c r="J39" s="59"/>
      <c r="K39" s="60"/>
      <c r="L39" s="60"/>
      <c r="M39" s="61"/>
    </row>
    <row r="40" spans="1:14" ht="4.5" customHeight="1">
      <c r="A40" s="5"/>
      <c r="B40" s="7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1:14" ht="38.25">
      <c r="A41" s="5"/>
      <c r="B41" s="30" t="s">
        <v>1</v>
      </c>
      <c r="C41" s="31" t="s">
        <v>7</v>
      </c>
      <c r="D41" s="28" t="s">
        <v>6</v>
      </c>
      <c r="E41" s="73" t="s">
        <v>3</v>
      </c>
      <c r="F41" s="74"/>
      <c r="G41" s="30" t="s">
        <v>2</v>
      </c>
      <c r="H41" s="31" t="s">
        <v>8</v>
      </c>
      <c r="I41" s="31" t="s">
        <v>9</v>
      </c>
      <c r="J41" s="31" t="s">
        <v>10</v>
      </c>
      <c r="K41" s="31" t="s">
        <v>11</v>
      </c>
      <c r="L41" s="31" t="s">
        <v>12</v>
      </c>
      <c r="M41" s="31" t="s">
        <v>13</v>
      </c>
      <c r="N41" s="8"/>
    </row>
    <row r="42" spans="1:14" s="14" customFormat="1">
      <c r="A42" s="10">
        <v>21</v>
      </c>
      <c r="B42" s="11" t="s">
        <v>45</v>
      </c>
      <c r="C42" s="33">
        <v>48.8</v>
      </c>
      <c r="D42" s="33">
        <v>48.8</v>
      </c>
      <c r="E42" s="39" t="s">
        <v>46</v>
      </c>
      <c r="F42" s="39" t="s">
        <v>47</v>
      </c>
      <c r="G42" s="12" t="s">
        <v>48</v>
      </c>
      <c r="H42" s="49" t="s">
        <v>49</v>
      </c>
      <c r="I42" s="50">
        <v>74173459</v>
      </c>
      <c r="J42" s="50"/>
      <c r="K42" s="13"/>
      <c r="L42" s="13"/>
      <c r="M42" s="13" t="s">
        <v>25</v>
      </c>
    </row>
    <row r="43" spans="1:14" s="14" customFormat="1">
      <c r="A43" s="15">
        <v>22</v>
      </c>
      <c r="B43" s="11" t="s">
        <v>45</v>
      </c>
      <c r="C43" s="34">
        <v>20.72</v>
      </c>
      <c r="D43" s="34">
        <v>20.72</v>
      </c>
      <c r="E43" s="41" t="s">
        <v>46</v>
      </c>
      <c r="F43" s="41" t="s">
        <v>47</v>
      </c>
      <c r="G43" s="21" t="s">
        <v>52</v>
      </c>
      <c r="H43" s="51" t="s">
        <v>50</v>
      </c>
      <c r="I43" s="52">
        <v>74317362</v>
      </c>
      <c r="J43" s="52"/>
      <c r="K43" s="17"/>
      <c r="L43" s="17"/>
      <c r="M43" s="17" t="s">
        <v>26</v>
      </c>
    </row>
    <row r="44" spans="1:14" s="14" customFormat="1">
      <c r="A44" s="15">
        <v>23</v>
      </c>
      <c r="B44" s="11" t="s">
        <v>45</v>
      </c>
      <c r="C44" s="35">
        <v>122.12</v>
      </c>
      <c r="D44" s="35">
        <v>122.12</v>
      </c>
      <c r="E44" s="43" t="s">
        <v>46</v>
      </c>
      <c r="F44" s="43" t="s">
        <v>47</v>
      </c>
      <c r="G44" s="16" t="s">
        <v>51</v>
      </c>
      <c r="H44" s="51"/>
      <c r="I44" s="52"/>
      <c r="J44" s="52"/>
      <c r="K44" s="17"/>
      <c r="L44" s="17"/>
      <c r="M44" s="13" t="s">
        <v>27</v>
      </c>
    </row>
    <row r="45" spans="1:14" s="14" customFormat="1">
      <c r="A45" s="15">
        <v>24</v>
      </c>
      <c r="B45" s="18" t="s">
        <v>53</v>
      </c>
      <c r="C45" s="35">
        <v>48.67</v>
      </c>
      <c r="D45" s="35">
        <v>48.67</v>
      </c>
      <c r="E45" s="43" t="s">
        <v>46</v>
      </c>
      <c r="F45" s="43" t="s">
        <v>47</v>
      </c>
      <c r="G45" s="16" t="s">
        <v>54</v>
      </c>
      <c r="H45" s="51" t="s">
        <v>55</v>
      </c>
      <c r="I45" s="52">
        <v>31860768</v>
      </c>
      <c r="J45" s="52"/>
      <c r="K45" s="17"/>
      <c r="L45" s="17"/>
      <c r="M45" s="17" t="s">
        <v>28</v>
      </c>
    </row>
    <row r="46" spans="1:14" s="14" customFormat="1">
      <c r="A46" s="15">
        <v>25</v>
      </c>
      <c r="B46" s="18" t="s">
        <v>53</v>
      </c>
      <c r="C46" s="35">
        <v>316.39999999999998</v>
      </c>
      <c r="D46" s="35">
        <v>316.39999999999998</v>
      </c>
      <c r="E46" s="43" t="s">
        <v>46</v>
      </c>
      <c r="F46" s="43" t="s">
        <v>47</v>
      </c>
      <c r="G46" s="16" t="s">
        <v>56</v>
      </c>
      <c r="H46" s="51" t="s">
        <v>57</v>
      </c>
      <c r="I46" s="52">
        <v>32011409</v>
      </c>
      <c r="J46" s="52"/>
      <c r="K46" s="17"/>
      <c r="L46" s="17"/>
      <c r="M46" s="13" t="s">
        <v>29</v>
      </c>
    </row>
    <row r="47" spans="1:14" s="14" customFormat="1" ht="16.5" customHeight="1">
      <c r="A47" s="15">
        <v>26</v>
      </c>
      <c r="B47" s="18" t="s">
        <v>53</v>
      </c>
      <c r="C47" s="35">
        <v>65.62</v>
      </c>
      <c r="D47" s="35">
        <v>65.62</v>
      </c>
      <c r="E47" s="43" t="s">
        <v>46</v>
      </c>
      <c r="F47" s="43" t="s">
        <v>47</v>
      </c>
      <c r="G47" s="16" t="s">
        <v>58</v>
      </c>
      <c r="H47" s="51" t="s">
        <v>57</v>
      </c>
      <c r="I47" s="52">
        <v>32011410</v>
      </c>
      <c r="J47" s="52"/>
      <c r="K47" s="17"/>
      <c r="L47" s="17"/>
      <c r="M47" s="17" t="s">
        <v>30</v>
      </c>
    </row>
    <row r="48" spans="1:14" s="14" customFormat="1" ht="23.25" customHeight="1">
      <c r="A48" s="15">
        <v>27</v>
      </c>
      <c r="B48" s="18" t="s">
        <v>59</v>
      </c>
      <c r="C48" s="35">
        <v>650</v>
      </c>
      <c r="D48" s="35">
        <v>650</v>
      </c>
      <c r="E48" s="43" t="s">
        <v>46</v>
      </c>
      <c r="F48" s="43" t="s">
        <v>47</v>
      </c>
      <c r="G48" s="16" t="s">
        <v>60</v>
      </c>
      <c r="H48" s="62" t="s">
        <v>61</v>
      </c>
      <c r="I48" s="52" t="s">
        <v>62</v>
      </c>
      <c r="J48" s="52"/>
      <c r="K48" s="17"/>
      <c r="L48" s="17"/>
      <c r="M48" s="13" t="s">
        <v>31</v>
      </c>
    </row>
    <row r="49" spans="1:13" s="14" customFormat="1">
      <c r="A49" s="15">
        <v>28</v>
      </c>
      <c r="B49" s="18" t="s">
        <v>63</v>
      </c>
      <c r="C49" s="35">
        <v>94.38</v>
      </c>
      <c r="D49" s="35">
        <v>94.38</v>
      </c>
      <c r="E49" s="43" t="s">
        <v>46</v>
      </c>
      <c r="F49" s="43" t="s">
        <v>47</v>
      </c>
      <c r="G49" s="16" t="s">
        <v>64</v>
      </c>
      <c r="H49" s="51" t="s">
        <v>65</v>
      </c>
      <c r="I49" s="52"/>
      <c r="J49" s="52"/>
      <c r="K49" s="17"/>
      <c r="L49" s="17"/>
      <c r="M49" s="17" t="s">
        <v>32</v>
      </c>
    </row>
    <row r="50" spans="1:13" s="14" customFormat="1">
      <c r="A50" s="15">
        <v>29</v>
      </c>
      <c r="B50" s="18" t="s">
        <v>66</v>
      </c>
      <c r="C50" s="35">
        <v>500</v>
      </c>
      <c r="D50" s="35">
        <v>500</v>
      </c>
      <c r="E50" s="43" t="s">
        <v>46</v>
      </c>
      <c r="F50" s="43" t="s">
        <v>47</v>
      </c>
      <c r="G50" s="16" t="s">
        <v>67</v>
      </c>
      <c r="H50" s="51" t="s">
        <v>68</v>
      </c>
      <c r="I50" s="52">
        <v>3</v>
      </c>
      <c r="J50" s="52"/>
      <c r="K50" s="17"/>
      <c r="L50" s="17"/>
      <c r="M50" s="13" t="s">
        <v>33</v>
      </c>
    </row>
    <row r="51" spans="1:13" s="14" customFormat="1">
      <c r="A51" s="15">
        <v>30</v>
      </c>
      <c r="B51" s="16" t="s">
        <v>69</v>
      </c>
      <c r="C51" s="36">
        <v>478.49</v>
      </c>
      <c r="D51" s="36">
        <v>478.49</v>
      </c>
      <c r="E51" s="45" t="s">
        <v>46</v>
      </c>
      <c r="F51" s="45" t="s">
        <v>47</v>
      </c>
      <c r="G51" s="16" t="s">
        <v>70</v>
      </c>
      <c r="H51" s="51" t="s">
        <v>68</v>
      </c>
      <c r="I51" s="52" t="s">
        <v>71</v>
      </c>
      <c r="J51" s="52"/>
      <c r="K51" s="17"/>
      <c r="L51" s="17"/>
      <c r="M51" s="17" t="s">
        <v>34</v>
      </c>
    </row>
    <row r="52" spans="1:13" s="14" customFormat="1">
      <c r="A52" s="15">
        <v>31</v>
      </c>
      <c r="B52" s="16" t="s">
        <v>72</v>
      </c>
      <c r="C52" s="36">
        <v>3304</v>
      </c>
      <c r="D52" s="36">
        <v>3304</v>
      </c>
      <c r="E52" s="45" t="s">
        <v>46</v>
      </c>
      <c r="F52" s="45" t="s">
        <v>47</v>
      </c>
      <c r="G52" s="63" t="s">
        <v>73</v>
      </c>
      <c r="H52" s="51" t="s">
        <v>74</v>
      </c>
      <c r="I52" s="52">
        <v>818</v>
      </c>
      <c r="J52" s="52"/>
      <c r="K52" s="17"/>
      <c r="L52" s="17"/>
      <c r="M52" s="13" t="s">
        <v>35</v>
      </c>
    </row>
    <row r="53" spans="1:13" s="14" customFormat="1">
      <c r="A53" s="15">
        <v>32</v>
      </c>
      <c r="B53" s="16" t="s">
        <v>75</v>
      </c>
      <c r="C53" s="34">
        <v>177.79</v>
      </c>
      <c r="D53" s="34">
        <v>177.79</v>
      </c>
      <c r="E53" s="41" t="s">
        <v>46</v>
      </c>
      <c r="F53" s="41" t="s">
        <v>47</v>
      </c>
      <c r="G53" s="16" t="s">
        <v>76</v>
      </c>
      <c r="H53" s="51" t="s">
        <v>77</v>
      </c>
      <c r="I53" s="52">
        <v>841</v>
      </c>
      <c r="J53" s="52"/>
      <c r="K53" s="17"/>
      <c r="L53" s="17"/>
      <c r="M53" s="17" t="s">
        <v>36</v>
      </c>
    </row>
    <row r="54" spans="1:13" s="14" customFormat="1">
      <c r="A54" s="15">
        <v>33</v>
      </c>
      <c r="B54" s="16" t="s">
        <v>78</v>
      </c>
      <c r="C54" s="34">
        <v>2186.84</v>
      </c>
      <c r="D54" s="34">
        <v>2186.84</v>
      </c>
      <c r="E54" s="41" t="s">
        <v>79</v>
      </c>
      <c r="F54" s="41" t="s">
        <v>47</v>
      </c>
      <c r="G54" s="16" t="s">
        <v>80</v>
      </c>
      <c r="H54" s="51" t="s">
        <v>81</v>
      </c>
      <c r="I54" s="52">
        <v>31453</v>
      </c>
      <c r="J54" s="52"/>
      <c r="K54" s="17"/>
      <c r="L54" s="17"/>
      <c r="M54" s="13" t="s">
        <v>37</v>
      </c>
    </row>
    <row r="55" spans="1:13" s="14" customFormat="1">
      <c r="A55" s="15">
        <v>34</v>
      </c>
      <c r="B55" s="16" t="s">
        <v>78</v>
      </c>
      <c r="C55" s="34">
        <v>1906</v>
      </c>
      <c r="D55" s="34">
        <v>1906</v>
      </c>
      <c r="E55" s="41" t="s">
        <v>79</v>
      </c>
      <c r="F55" s="41" t="s">
        <v>47</v>
      </c>
      <c r="G55" s="16" t="s">
        <v>82</v>
      </c>
      <c r="H55" s="51" t="s">
        <v>81</v>
      </c>
      <c r="I55" s="52">
        <v>31454</v>
      </c>
      <c r="J55" s="52"/>
      <c r="K55" s="17"/>
      <c r="L55" s="17"/>
      <c r="M55" s="17" t="s">
        <v>38</v>
      </c>
    </row>
    <row r="56" spans="1:13" s="14" customFormat="1">
      <c r="A56" s="15">
        <v>35</v>
      </c>
      <c r="B56" s="16" t="s">
        <v>83</v>
      </c>
      <c r="C56" s="34">
        <v>235.76</v>
      </c>
      <c r="D56" s="34">
        <v>235.76</v>
      </c>
      <c r="E56" s="41" t="s">
        <v>46</v>
      </c>
      <c r="F56" s="41" t="s">
        <v>47</v>
      </c>
      <c r="G56" s="16" t="s">
        <v>84</v>
      </c>
      <c r="H56" s="51" t="s">
        <v>77</v>
      </c>
      <c r="I56" s="52" t="s">
        <v>85</v>
      </c>
      <c r="J56" s="52"/>
      <c r="K56" s="17"/>
      <c r="L56" s="17"/>
      <c r="M56" s="13" t="s">
        <v>39</v>
      </c>
    </row>
    <row r="57" spans="1:13" s="14" customFormat="1">
      <c r="A57" s="15">
        <v>36</v>
      </c>
      <c r="B57" s="16" t="s">
        <v>86</v>
      </c>
      <c r="C57" s="34">
        <v>266</v>
      </c>
      <c r="D57" s="34">
        <v>266</v>
      </c>
      <c r="E57" s="41" t="s">
        <v>87</v>
      </c>
      <c r="F57" s="41" t="s">
        <v>47</v>
      </c>
      <c r="G57" s="16" t="s">
        <v>88</v>
      </c>
      <c r="H57" s="51" t="s">
        <v>77</v>
      </c>
      <c r="I57" s="52">
        <v>6</v>
      </c>
      <c r="J57" s="52"/>
      <c r="K57" s="17"/>
      <c r="L57" s="17"/>
      <c r="M57" s="17" t="s">
        <v>40</v>
      </c>
    </row>
    <row r="58" spans="1:13" s="14" customFormat="1">
      <c r="A58" s="15">
        <v>37</v>
      </c>
      <c r="B58" s="16" t="s">
        <v>89</v>
      </c>
      <c r="C58" s="34">
        <v>708</v>
      </c>
      <c r="D58" s="34">
        <v>708</v>
      </c>
      <c r="E58" s="41" t="s">
        <v>79</v>
      </c>
      <c r="F58" s="41" t="s">
        <v>47</v>
      </c>
      <c r="G58" s="16" t="s">
        <v>90</v>
      </c>
      <c r="H58" s="51" t="s">
        <v>50</v>
      </c>
      <c r="I58" s="52" t="s">
        <v>91</v>
      </c>
      <c r="J58" s="52"/>
      <c r="K58" s="17"/>
      <c r="L58" s="17"/>
      <c r="M58" s="13" t="s">
        <v>41</v>
      </c>
    </row>
    <row r="59" spans="1:13" s="14" customFormat="1">
      <c r="A59" s="15">
        <v>38</v>
      </c>
      <c r="B59" s="16" t="s">
        <v>92</v>
      </c>
      <c r="C59" s="34">
        <v>767</v>
      </c>
      <c r="D59" s="34">
        <v>767</v>
      </c>
      <c r="E59" s="41" t="s">
        <v>46</v>
      </c>
      <c r="F59" s="41" t="s">
        <v>47</v>
      </c>
      <c r="G59" s="16" t="s">
        <v>93</v>
      </c>
      <c r="H59" s="51" t="s">
        <v>94</v>
      </c>
      <c r="I59" s="52">
        <v>11595</v>
      </c>
      <c r="J59" s="52"/>
      <c r="K59" s="17"/>
      <c r="L59" s="17"/>
      <c r="M59" s="17" t="s">
        <v>42</v>
      </c>
    </row>
    <row r="60" spans="1:13" s="14" customFormat="1" ht="19.5" customHeight="1">
      <c r="A60" s="15">
        <v>39</v>
      </c>
      <c r="B60" s="16" t="s">
        <v>95</v>
      </c>
      <c r="C60" s="34">
        <v>469.64</v>
      </c>
      <c r="D60" s="34">
        <v>469.64</v>
      </c>
      <c r="E60" s="41" t="s">
        <v>46</v>
      </c>
      <c r="F60" s="41" t="s">
        <v>47</v>
      </c>
      <c r="G60" s="16" t="s">
        <v>96</v>
      </c>
      <c r="H60" s="67" t="s">
        <v>97</v>
      </c>
      <c r="I60" s="69" t="s">
        <v>98</v>
      </c>
      <c r="J60" s="52"/>
      <c r="K60" s="17"/>
      <c r="L60" s="17"/>
      <c r="M60" s="13" t="s">
        <v>43</v>
      </c>
    </row>
    <row r="61" spans="1:13" s="14" customFormat="1" ht="22.5">
      <c r="A61" s="19">
        <v>40</v>
      </c>
      <c r="B61" s="20" t="s">
        <v>99</v>
      </c>
      <c r="C61" s="37">
        <v>144.63999999999999</v>
      </c>
      <c r="D61" s="37">
        <v>144.63999999999999</v>
      </c>
      <c r="E61" s="47" t="s">
        <v>46</v>
      </c>
      <c r="F61" s="47" t="s">
        <v>47</v>
      </c>
      <c r="G61" s="21" t="s">
        <v>100</v>
      </c>
      <c r="H61" s="53" t="s">
        <v>77</v>
      </c>
      <c r="I61" s="64" t="s">
        <v>101</v>
      </c>
      <c r="J61" s="54"/>
      <c r="K61" s="22"/>
      <c r="L61" s="22"/>
      <c r="M61" s="22" t="s">
        <v>44</v>
      </c>
    </row>
    <row r="62" spans="1:13">
      <c r="B62" s="23" t="s">
        <v>4</v>
      </c>
      <c r="C62" s="38">
        <f>SUM(C42:C61)</f>
        <v>12510.869999999999</v>
      </c>
      <c r="D62" s="38">
        <f>SUM(D42:D61)</f>
        <v>12510.869999999999</v>
      </c>
      <c r="E62" s="27"/>
      <c r="F62" s="27"/>
    </row>
    <row r="63" spans="1:13">
      <c r="B63" s="23" t="s">
        <v>5</v>
      </c>
      <c r="C63" s="38">
        <f>C27</f>
        <v>19291.979999999996</v>
      </c>
      <c r="D63" s="38">
        <f>D27</f>
        <v>19291.979999999996</v>
      </c>
      <c r="E63" s="27"/>
      <c r="F63" s="27"/>
    </row>
    <row r="64" spans="1:13">
      <c r="B64" s="23" t="s">
        <v>0</v>
      </c>
      <c r="C64" s="38">
        <f>SUM(C63,C62)</f>
        <v>31802.849999999995</v>
      </c>
      <c r="D64" s="38">
        <f>SUM(D63,D62)</f>
        <v>31802.849999999995</v>
      </c>
      <c r="E64" s="27"/>
      <c r="F64" s="27"/>
      <c r="H64" s="55"/>
      <c r="L64" s="55"/>
    </row>
    <row r="65" spans="1:14" ht="5.25" customHeight="1">
      <c r="H65" s="29"/>
      <c r="I65" s="29"/>
      <c r="L65" s="29"/>
      <c r="M65" s="32"/>
    </row>
    <row r="66" spans="1:14">
      <c r="H66" s="3" t="str">
        <f>$H$29</f>
        <v>Kevin Cauchi</v>
      </c>
      <c r="L66" s="3" t="str">
        <f>$L$29</f>
        <v>Lucienne Haber</v>
      </c>
    </row>
    <row r="67" spans="1:14">
      <c r="A67" s="24" t="str">
        <f>$A$30</f>
        <v>Approvati fis-Seduta Nru:25</v>
      </c>
      <c r="H67" s="3" t="str">
        <f>H30</f>
        <v>Sindku</v>
      </c>
      <c r="L67" s="3" t="str">
        <f>L30</f>
        <v>Segretarju Eżekuttiv</v>
      </c>
    </row>
    <row r="68" spans="1:14" ht="5.25" hidden="1" customHeight="1">
      <c r="A68" s="3"/>
    </row>
    <row r="69" spans="1:14">
      <c r="A69" s="25" t="str">
        <f>$A$32</f>
        <v>D - Direct Order, DA - Direct Order Approvat, T - Tender, K - Kwotazzjonijiet</v>
      </c>
      <c r="M69" s="3"/>
    </row>
    <row r="70" spans="1:14">
      <c r="A70" s="25" t="str">
        <f>A33</f>
        <v>PP - Part Payment, PF - Paid in Full.</v>
      </c>
      <c r="H70" s="55"/>
      <c r="L70" s="55"/>
    </row>
    <row r="71" spans="1:14" ht="6" customHeight="1">
      <c r="H71" s="29"/>
      <c r="I71" s="29"/>
      <c r="L71" s="29"/>
      <c r="M71" s="32"/>
    </row>
    <row r="72" spans="1:14" s="26" customFormat="1">
      <c r="H72" s="3" t="str">
        <f>$H$35</f>
        <v>Kunsillier</v>
      </c>
      <c r="I72" s="3"/>
      <c r="J72" s="3"/>
      <c r="K72" s="3"/>
      <c r="L72" s="3" t="str">
        <f>$L$35</f>
        <v>Kunsillier</v>
      </c>
      <c r="M72" s="6"/>
    </row>
    <row r="73" spans="1:14" s="26" customFormat="1">
      <c r="H73" s="3" t="str">
        <f>H36</f>
        <v>Proponent</v>
      </c>
      <c r="I73" s="3"/>
      <c r="J73" s="3"/>
      <c r="K73" s="3"/>
      <c r="L73" s="3" t="str">
        <f>L36</f>
        <v>Sekondant</v>
      </c>
      <c r="M73" s="6"/>
    </row>
    <row r="74" spans="1:14">
      <c r="A74" s="1" t="str">
        <f>$A$1</f>
        <v>Kunsill Lokali: Ghajnsielem</v>
      </c>
      <c r="B74" s="2"/>
      <c r="C74" s="2"/>
      <c r="D74" s="2"/>
      <c r="E74" s="2"/>
      <c r="F74" s="2"/>
      <c r="M74" s="4" t="str">
        <f>$M$1</f>
        <v>Skeda Nru. 103</v>
      </c>
    </row>
    <row r="75" spans="1:14">
      <c r="A75" s="75" t="str">
        <f>A2</f>
        <v>Skeda ta' Pagamenti v3 - Rapport ta' Xiri u Pagamenti</v>
      </c>
      <c r="B75" s="75"/>
      <c r="C75" s="75"/>
      <c r="D75" s="75"/>
      <c r="E75" s="75"/>
      <c r="F75" s="75"/>
      <c r="G75" s="75"/>
      <c r="H75" s="75"/>
      <c r="I75" s="75"/>
      <c r="J75" s="75"/>
      <c r="K75" s="75"/>
      <c r="L75" s="75"/>
      <c r="M75" s="75"/>
    </row>
    <row r="76" spans="1:14" s="14" customFormat="1" ht="26.25" customHeight="1">
      <c r="A76" s="56"/>
      <c r="B76" s="57"/>
      <c r="D76" s="58"/>
      <c r="E76" s="58" t="s">
        <v>200</v>
      </c>
      <c r="F76" s="58"/>
      <c r="G76" s="59"/>
      <c r="H76" s="59"/>
      <c r="I76" s="59"/>
      <c r="J76" s="59"/>
      <c r="K76" s="60"/>
      <c r="L76" s="60"/>
      <c r="M76" s="61"/>
    </row>
    <row r="77" spans="1:14" ht="4.5" customHeight="1">
      <c r="A77" s="5"/>
      <c r="B77" s="7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1:14" ht="38.25">
      <c r="A78" s="5"/>
      <c r="B78" s="30" t="s">
        <v>1</v>
      </c>
      <c r="C78" s="31" t="s">
        <v>7</v>
      </c>
      <c r="D78" s="28" t="s">
        <v>6</v>
      </c>
      <c r="E78" s="73" t="s">
        <v>3</v>
      </c>
      <c r="F78" s="74"/>
      <c r="G78" s="30" t="s">
        <v>2</v>
      </c>
      <c r="H78" s="31" t="s">
        <v>8</v>
      </c>
      <c r="I78" s="31" t="s">
        <v>9</v>
      </c>
      <c r="J78" s="31" t="s">
        <v>10</v>
      </c>
      <c r="K78" s="31" t="s">
        <v>11</v>
      </c>
      <c r="L78" s="31" t="s">
        <v>12</v>
      </c>
      <c r="M78" s="31" t="s">
        <v>13</v>
      </c>
      <c r="N78" s="8"/>
    </row>
    <row r="79" spans="1:14" s="14" customFormat="1">
      <c r="A79" s="10">
        <v>41</v>
      </c>
      <c r="B79" s="11" t="s">
        <v>24</v>
      </c>
      <c r="C79" s="33">
        <v>138.72999999999999</v>
      </c>
      <c r="D79" s="33">
        <v>138.72999999999999</v>
      </c>
      <c r="E79" s="39" t="s">
        <v>46</v>
      </c>
      <c r="F79" s="39" t="s">
        <v>47</v>
      </c>
      <c r="G79" s="12" t="s">
        <v>113</v>
      </c>
      <c r="H79" s="49"/>
      <c r="I79" s="50"/>
      <c r="J79" s="50"/>
      <c r="K79" s="13"/>
      <c r="L79" s="13"/>
      <c r="M79" s="13" t="s">
        <v>102</v>
      </c>
    </row>
    <row r="80" spans="1:14" s="14" customFormat="1">
      <c r="A80" s="15">
        <v>42</v>
      </c>
      <c r="B80" s="16" t="s">
        <v>114</v>
      </c>
      <c r="C80" s="34">
        <v>520</v>
      </c>
      <c r="D80" s="34">
        <v>520</v>
      </c>
      <c r="E80" s="41" t="s">
        <v>46</v>
      </c>
      <c r="F80" s="41" t="s">
        <v>47</v>
      </c>
      <c r="G80" s="16" t="s">
        <v>115</v>
      </c>
      <c r="H80" s="51"/>
      <c r="I80" s="52"/>
      <c r="J80" s="52"/>
      <c r="K80" s="17"/>
      <c r="L80" s="17"/>
      <c r="M80" s="13" t="s">
        <v>103</v>
      </c>
    </row>
    <row r="81" spans="1:13" s="14" customFormat="1">
      <c r="A81" s="15">
        <v>43</v>
      </c>
      <c r="B81" s="18" t="s">
        <v>116</v>
      </c>
      <c r="C81" s="35">
        <v>550</v>
      </c>
      <c r="D81" s="35">
        <v>550</v>
      </c>
      <c r="E81" s="43" t="s">
        <v>46</v>
      </c>
      <c r="F81" s="43" t="s">
        <v>47</v>
      </c>
      <c r="G81" s="16" t="s">
        <v>117</v>
      </c>
      <c r="H81" s="51" t="s">
        <v>118</v>
      </c>
      <c r="I81" s="52"/>
      <c r="J81" s="52"/>
      <c r="K81" s="17"/>
      <c r="L81" s="17"/>
      <c r="M81" s="13" t="s">
        <v>104</v>
      </c>
    </row>
    <row r="82" spans="1:13" s="14" customFormat="1" ht="27">
      <c r="A82" s="15">
        <v>44</v>
      </c>
      <c r="B82" s="18" t="s">
        <v>119</v>
      </c>
      <c r="C82" s="35">
        <v>338.7</v>
      </c>
      <c r="D82" s="35">
        <v>338.7</v>
      </c>
      <c r="E82" s="43" t="s">
        <v>46</v>
      </c>
      <c r="F82" s="43" t="s">
        <v>47</v>
      </c>
      <c r="G82" s="16" t="s">
        <v>120</v>
      </c>
      <c r="H82" s="62" t="s">
        <v>121</v>
      </c>
      <c r="I82" s="68" t="s">
        <v>122</v>
      </c>
      <c r="J82" s="52"/>
      <c r="K82" s="17"/>
      <c r="L82" s="17"/>
      <c r="M82" s="13" t="s">
        <v>105</v>
      </c>
    </row>
    <row r="83" spans="1:13" s="14" customFormat="1" ht="22.5">
      <c r="A83" s="15">
        <v>45</v>
      </c>
      <c r="B83" s="18" t="s">
        <v>123</v>
      </c>
      <c r="C83" s="35">
        <v>2116.65</v>
      </c>
      <c r="D83" s="35">
        <v>2116.65</v>
      </c>
      <c r="E83" s="43" t="s">
        <v>46</v>
      </c>
      <c r="F83" s="43" t="s">
        <v>47</v>
      </c>
      <c r="G83" s="16" t="s">
        <v>124</v>
      </c>
      <c r="H83" s="51"/>
      <c r="I83" s="52"/>
      <c r="J83" s="52"/>
      <c r="K83" s="17"/>
      <c r="L83" s="17"/>
      <c r="M83" s="13" t="s">
        <v>106</v>
      </c>
    </row>
    <row r="84" spans="1:13" s="14" customFormat="1" ht="33">
      <c r="A84" s="15">
        <v>46</v>
      </c>
      <c r="B84" s="18" t="s">
        <v>177</v>
      </c>
      <c r="C84" s="35">
        <v>645.14</v>
      </c>
      <c r="D84" s="35">
        <v>645.14</v>
      </c>
      <c r="E84" s="43" t="s">
        <v>46</v>
      </c>
      <c r="F84" s="43" t="s">
        <v>47</v>
      </c>
      <c r="G84" s="16" t="s">
        <v>76</v>
      </c>
      <c r="H84" s="67" t="s">
        <v>178</v>
      </c>
      <c r="I84" s="69" t="s">
        <v>179</v>
      </c>
      <c r="J84" s="52"/>
      <c r="K84" s="17"/>
      <c r="L84" s="17"/>
      <c r="M84" s="13" t="s">
        <v>107</v>
      </c>
    </row>
    <row r="85" spans="1:13" s="14" customFormat="1">
      <c r="A85" s="15">
        <v>47</v>
      </c>
      <c r="B85" s="18" t="s">
        <v>180</v>
      </c>
      <c r="C85" s="35">
        <v>33191.339999999997</v>
      </c>
      <c r="D85" s="35">
        <v>33191.339999999997</v>
      </c>
      <c r="E85" s="43" t="s">
        <v>181</v>
      </c>
      <c r="F85" s="43" t="s">
        <v>47</v>
      </c>
      <c r="G85" s="16" t="s">
        <v>182</v>
      </c>
      <c r="H85" s="51" t="s">
        <v>183</v>
      </c>
      <c r="I85" s="52" t="s">
        <v>184</v>
      </c>
      <c r="J85" s="52"/>
      <c r="K85" s="17"/>
      <c r="L85" s="17"/>
      <c r="M85" s="13" t="s">
        <v>108</v>
      </c>
    </row>
    <row r="86" spans="1:13" s="14" customFormat="1" ht="25.5">
      <c r="A86" s="15">
        <v>48</v>
      </c>
      <c r="B86" s="18" t="s">
        <v>185</v>
      </c>
      <c r="C86" s="35">
        <v>139.97999999999999</v>
      </c>
      <c r="D86" s="35">
        <v>139.97999999999999</v>
      </c>
      <c r="E86" s="43" t="s">
        <v>46</v>
      </c>
      <c r="F86" s="43" t="s">
        <v>47</v>
      </c>
      <c r="G86" s="16" t="s">
        <v>186</v>
      </c>
      <c r="H86" s="51" t="s">
        <v>187</v>
      </c>
      <c r="I86" s="52" t="s">
        <v>188</v>
      </c>
      <c r="J86" s="52"/>
      <c r="K86" s="17"/>
      <c r="L86" s="17"/>
      <c r="M86" s="13" t="s">
        <v>109</v>
      </c>
    </row>
    <row r="87" spans="1:13" s="14" customFormat="1">
      <c r="A87" s="15">
        <v>49</v>
      </c>
      <c r="B87" s="18" t="s">
        <v>189</v>
      </c>
      <c r="C87" s="35">
        <v>50</v>
      </c>
      <c r="D87" s="35">
        <v>50</v>
      </c>
      <c r="E87" s="43" t="s">
        <v>46</v>
      </c>
      <c r="F87" s="43" t="s">
        <v>47</v>
      </c>
      <c r="G87" s="16" t="s">
        <v>190</v>
      </c>
      <c r="H87" s="51" t="s">
        <v>191</v>
      </c>
      <c r="I87" s="52" t="s">
        <v>192</v>
      </c>
      <c r="J87" s="52"/>
      <c r="K87" s="17"/>
      <c r="L87" s="17"/>
      <c r="M87" s="13" t="s">
        <v>110</v>
      </c>
    </row>
    <row r="88" spans="1:13" s="14" customFormat="1">
      <c r="A88" s="15">
        <v>50</v>
      </c>
      <c r="B88" s="16" t="s">
        <v>193</v>
      </c>
      <c r="C88" s="36">
        <v>1180</v>
      </c>
      <c r="D88" s="36">
        <v>1180</v>
      </c>
      <c r="E88" s="45" t="s">
        <v>46</v>
      </c>
      <c r="F88" s="45" t="s">
        <v>47</v>
      </c>
      <c r="G88" s="16" t="s">
        <v>194</v>
      </c>
      <c r="H88" s="51" t="s">
        <v>195</v>
      </c>
      <c r="I88" s="52">
        <v>1004478</v>
      </c>
      <c r="J88" s="52"/>
      <c r="K88" s="17"/>
      <c r="L88" s="17"/>
      <c r="M88" s="13" t="s">
        <v>111</v>
      </c>
    </row>
    <row r="89" spans="1:13" s="14" customFormat="1" ht="25.5">
      <c r="A89" s="15">
        <v>51</v>
      </c>
      <c r="B89" s="16" t="s">
        <v>207</v>
      </c>
      <c r="C89" s="36">
        <v>1116.8699999999999</v>
      </c>
      <c r="D89" s="36">
        <v>1116.8699999999999</v>
      </c>
      <c r="E89" s="45" t="s">
        <v>46</v>
      </c>
      <c r="F89" s="45" t="s">
        <v>47</v>
      </c>
      <c r="G89" s="16" t="s">
        <v>208</v>
      </c>
      <c r="H89" s="51" t="s">
        <v>209</v>
      </c>
      <c r="I89" s="52" t="s">
        <v>210</v>
      </c>
      <c r="J89" s="52"/>
      <c r="K89" s="17"/>
      <c r="L89" s="17"/>
      <c r="M89" s="13" t="s">
        <v>112</v>
      </c>
    </row>
    <row r="90" spans="1:13" s="14" customFormat="1">
      <c r="A90" s="15">
        <v>52</v>
      </c>
      <c r="B90" s="16"/>
      <c r="C90" s="34"/>
      <c r="D90" s="34"/>
      <c r="E90" s="41"/>
      <c r="F90" s="41"/>
      <c r="G90" s="16"/>
      <c r="H90" s="51"/>
      <c r="I90" s="52"/>
      <c r="J90" s="52"/>
      <c r="K90" s="17"/>
      <c r="L90" s="17"/>
      <c r="M90" s="13"/>
    </row>
    <row r="91" spans="1:13" s="14" customFormat="1">
      <c r="A91" s="15">
        <v>53</v>
      </c>
      <c r="B91" s="16"/>
      <c r="C91" s="34">
        <v>1621.54</v>
      </c>
      <c r="D91" s="34">
        <v>1621.54</v>
      </c>
      <c r="E91" s="41"/>
      <c r="F91" s="41"/>
      <c r="G91" s="16" t="s">
        <v>202</v>
      </c>
      <c r="H91" s="51"/>
      <c r="I91" s="52"/>
      <c r="J91" s="52"/>
      <c r="K91" s="17"/>
      <c r="L91" s="17"/>
      <c r="M91" s="13"/>
    </row>
    <row r="92" spans="1:13" s="14" customFormat="1">
      <c r="A92" s="15">
        <v>54</v>
      </c>
      <c r="B92" s="16"/>
      <c r="C92" s="34">
        <v>5840.41</v>
      </c>
      <c r="D92" s="34">
        <v>5840.41</v>
      </c>
      <c r="E92" s="41"/>
      <c r="F92" s="41"/>
      <c r="G92" s="21" t="s">
        <v>203</v>
      </c>
      <c r="H92" s="51"/>
      <c r="I92" s="52"/>
      <c r="J92" s="52"/>
      <c r="K92" s="17"/>
      <c r="L92" s="17"/>
      <c r="M92" s="13"/>
    </row>
    <row r="93" spans="1:13" s="14" customFormat="1">
      <c r="A93" s="15">
        <v>55</v>
      </c>
      <c r="B93" s="16"/>
      <c r="C93" s="34"/>
      <c r="D93" s="34"/>
      <c r="E93" s="72"/>
      <c r="F93" s="72"/>
      <c r="G93" s="21"/>
      <c r="H93" s="53"/>
      <c r="I93" s="54"/>
      <c r="J93" s="54"/>
      <c r="K93" s="22"/>
      <c r="L93" s="22"/>
      <c r="M93" s="70"/>
    </row>
    <row r="94" spans="1:13">
      <c r="B94" s="23" t="s">
        <v>4</v>
      </c>
      <c r="C94" s="38">
        <f>SUM(C79:C93)</f>
        <v>47449.36</v>
      </c>
      <c r="D94" s="38">
        <f>SUM(D79:D93)</f>
        <v>47449.36</v>
      </c>
      <c r="E94" s="27"/>
      <c r="F94" s="27"/>
    </row>
    <row r="95" spans="1:13">
      <c r="B95" s="23" t="s">
        <v>5</v>
      </c>
      <c r="C95" s="38">
        <f>C64</f>
        <v>31802.849999999995</v>
      </c>
      <c r="D95" s="38">
        <f>D64</f>
        <v>31802.849999999995</v>
      </c>
      <c r="E95" s="27"/>
      <c r="F95" s="27"/>
    </row>
    <row r="96" spans="1:13">
      <c r="B96" s="23" t="s">
        <v>0</v>
      </c>
      <c r="C96" s="38">
        <f>SUM(C95,C94)</f>
        <v>79252.209999999992</v>
      </c>
      <c r="D96" s="38">
        <f>SUM(D95,D94)</f>
        <v>79252.209999999992</v>
      </c>
      <c r="E96" s="27"/>
      <c r="F96" s="27"/>
      <c r="H96" s="55"/>
      <c r="L96" s="55"/>
    </row>
    <row r="97" spans="1:13" ht="5.25" customHeight="1">
      <c r="H97" s="29"/>
      <c r="I97" s="29"/>
      <c r="L97" s="29"/>
      <c r="M97" s="32"/>
    </row>
    <row r="98" spans="1:13">
      <c r="H98" s="3" t="str">
        <f>$H$29</f>
        <v>Kevin Cauchi</v>
      </c>
      <c r="L98" s="3" t="str">
        <f>$L$29</f>
        <v>Lucienne Haber</v>
      </c>
    </row>
    <row r="99" spans="1:13">
      <c r="A99" s="24" t="str">
        <f>$A$30</f>
        <v>Approvati fis-Seduta Nru:25</v>
      </c>
      <c r="H99" s="3" t="str">
        <f>H30</f>
        <v>Sindku</v>
      </c>
      <c r="L99" s="3" t="str">
        <f>L30</f>
        <v>Segretarju Eżekuttiv</v>
      </c>
    </row>
    <row r="101" spans="1:13">
      <c r="A101" s="25" t="str">
        <f>$A$32</f>
        <v>D - Direct Order, DA - Direct Order Approvat, T - Tender, K - Kwotazzjonijiet</v>
      </c>
      <c r="M101" s="3"/>
    </row>
    <row r="102" spans="1:13">
      <c r="A102" s="25" t="str">
        <f>A33</f>
        <v>PP - Part Payment, PF - Paid in Full.</v>
      </c>
      <c r="H102" s="55"/>
      <c r="L102" s="55"/>
    </row>
    <row r="103" spans="1:13" ht="6" customHeight="1">
      <c r="H103" s="29"/>
      <c r="I103" s="29"/>
      <c r="L103" s="29"/>
      <c r="M103" s="32"/>
    </row>
    <row r="104" spans="1:13" s="26" customFormat="1">
      <c r="H104" s="3" t="str">
        <f>$H$35</f>
        <v>Kunsillier</v>
      </c>
      <c r="I104" s="3"/>
      <c r="J104" s="3"/>
      <c r="K104" s="3"/>
      <c r="L104" s="3" t="str">
        <f>$L$35</f>
        <v>Kunsillier</v>
      </c>
      <c r="M104" s="6"/>
    </row>
    <row r="105" spans="1:13" s="26" customFormat="1">
      <c r="H105" s="3" t="str">
        <f>H36</f>
        <v>Proponent</v>
      </c>
      <c r="I105" s="3"/>
      <c r="J105" s="3"/>
      <c r="K105" s="3"/>
      <c r="L105" s="3" t="str">
        <f>L36</f>
        <v>Sekondant</v>
      </c>
      <c r="M105" s="6"/>
    </row>
    <row r="107" spans="1:13">
      <c r="A107" s="24"/>
    </row>
  </sheetData>
  <mergeCells count="6">
    <mergeCell ref="E78:F78"/>
    <mergeCell ref="A2:M2"/>
    <mergeCell ref="A38:M38"/>
    <mergeCell ref="A75:M75"/>
    <mergeCell ref="E5:F5"/>
    <mergeCell ref="E41:F41"/>
  </mergeCells>
  <phoneticPr fontId="0" type="noConversion"/>
  <printOptions horizontalCentered="1"/>
  <pageMargins left="0.16" right="0.15748031496062992" top="0.16" bottom="0.38" header="0.16" footer="0.16"/>
  <pageSetup paperSize="9" fitToWidth="0" fitToHeight="0" orientation="landscape" r:id="rId1"/>
  <headerFooter alignWithMargins="0">
    <oddFooter>&amp;L&amp;F&amp;C&amp;P of &amp;N</oddFooter>
  </headerFooter>
  <rowBreaks count="2" manualBreakCount="2">
    <brk id="36" max="16383" man="1"/>
    <brk id="73" max="16383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A2230D2D666F4C8163BD5FF5F7E362" ma:contentTypeVersion="1" ma:contentTypeDescription="Create a new document." ma:contentTypeScope="" ma:versionID="047086d6ccbcf581c4c35bebfd6415ba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6f9746fe128b0ca74698fd9d7c13d39e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internalName="PublishingStartDate">
      <xsd:simpleType>
        <xsd:restriction base="dms:Unknown"/>
      </xsd:simpleType>
    </xsd:element>
    <xsd:element name="PublishingExpirationDate" ma:index="9" nillable="true" ma:displayName="Scheduling End Dat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LongProperties xmlns="http://schemas.microsoft.com/office/2006/metadata/longProperties"/>
</file>

<file path=customXml/item4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0ADFE8DC-D034-4F2D-B7F1-465F7AE5B5E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2B02CD2-5D10-45D9-A1E9-368BA96CBFE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140523-5F5C-4806-BD95-D20C55CFC17B}">
  <ds:schemaRefs>
    <ds:schemaRef ds:uri="http://schemas.microsoft.com/office/2006/metadata/longProperties"/>
  </ds:schemaRefs>
</ds:datastoreItem>
</file>

<file path=customXml/itemProps4.xml><?xml version="1.0" encoding="utf-8"?>
<ds:datastoreItem xmlns:ds="http://schemas.openxmlformats.org/officeDocument/2006/customXml" ds:itemID="{1DD4F035-DDBD-4EA6-918D-71D240FD288F}">
  <ds:schemaRefs>
    <ds:schemaRef ds:uri="http://schemas.microsoft.com/office/2006/metadata/propertie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Skeda tal-Ħlasijiet</vt:lpstr>
      <vt:lpstr>'Skeda tal-Ħlasijiet'!Print_Area</vt:lpstr>
    </vt:vector>
  </TitlesOfParts>
  <Company>MITTS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ITD-CFTA</dc:creator>
  <cp:lastModifiedBy>Ghajnsielem LC</cp:lastModifiedBy>
  <cp:lastPrinted>2021-07-12T07:20:09Z</cp:lastPrinted>
  <dcterms:created xsi:type="dcterms:W3CDTF">2001-03-06T10:34:30Z</dcterms:created>
  <dcterms:modified xsi:type="dcterms:W3CDTF">2021-08-07T07:40:44Z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xd_Signature">
    <vt:lpwstr/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Order">
    <vt:lpwstr>400.000000000000</vt:lpwstr>
  </property>
  <property fmtid="{D5CDD505-2E9C-101B-9397-08002B2CF9AE}" pid="6" name="_SourceUrl">
    <vt:lpwstr/>
  </property>
</Properties>
</file>