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0730" windowHeight="11160"/>
  </bookViews>
  <sheets>
    <sheet name="Skeda tal-Ħlasijiet" sheetId="1" r:id="rId1"/>
  </sheets>
  <definedNames>
    <definedName name="_xlnm.Print_Area" localSheetId="0">'Skeda tal-Ħlasijiet'!$A$1:$M$110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1"/>
  <c r="D140" s="1"/>
  <c r="C138"/>
  <c r="C140" s="1"/>
  <c r="A75" l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3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7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7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7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7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7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7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4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4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<sst xmlns="http://schemas.openxmlformats.org/spreadsheetml/2006/main" count="557" uniqueCount="295">
  <si>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</si>
  <si>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</si>
  <si>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</si>
  <si>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</si>
  <si>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</si>
  <si>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</si>
  <si>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</si>
  <si>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</si>
  <si>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</si>
  <si>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</si>
  <si>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</si>
  <si>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</si>
  <si>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</si>
  <si>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</si>
  <si>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</si>
  <si>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</si>
  <si>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</si>
  <si>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</si>
  <si>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</si>
  <si>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</si>
  <si>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</si>
  <si>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</si>
  <si>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</si>
  <si>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</si>
  <si>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</si>
  <si>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BT759</t>
  </si>
  <si>
    <t>BT760</t>
  </si>
  <si>
    <t>Josef Camilleri</t>
  </si>
  <si>
    <t>D</t>
  </si>
  <si>
    <t>PF</t>
  </si>
  <si>
    <t>Working extra hours for Halloween event</t>
  </si>
  <si>
    <t>17.11.22</t>
  </si>
  <si>
    <t>Joseph Caruana</t>
  </si>
  <si>
    <t xml:space="preserve">Wood for Halloween Event </t>
  </si>
  <si>
    <t>07.09.22 07.10.22 12.10.22 13.10.22</t>
  </si>
  <si>
    <t>175554 178452  178906 179068</t>
  </si>
  <si>
    <t>BT761</t>
  </si>
  <si>
    <t>BT762</t>
  </si>
  <si>
    <t>BT763</t>
  </si>
  <si>
    <t>BT764</t>
  </si>
  <si>
    <t>BT765</t>
  </si>
  <si>
    <t>BT766</t>
  </si>
  <si>
    <t>BT767</t>
  </si>
  <si>
    <t>BT768</t>
  </si>
  <si>
    <t>BT769</t>
  </si>
  <si>
    <t>BT770</t>
  </si>
  <si>
    <t>BT771</t>
  </si>
  <si>
    <t>BT772</t>
  </si>
  <si>
    <t>BT773</t>
  </si>
  <si>
    <t>BT774</t>
  </si>
  <si>
    <t>BT775</t>
  </si>
  <si>
    <t>BT776</t>
  </si>
  <si>
    <t>BT777</t>
  </si>
  <si>
    <t>BT778</t>
  </si>
  <si>
    <t>Purchase of items for Halloween event &amp; elderly outing</t>
  </si>
  <si>
    <t>24.10.22  01.11.22</t>
  </si>
  <si>
    <t>241465 275482</t>
  </si>
  <si>
    <t>Items for Halloween glitter adverts &amp; shipping costs</t>
  </si>
  <si>
    <t>30.09.22 10.11.22</t>
  </si>
  <si>
    <t>208126  54258181</t>
  </si>
  <si>
    <t>Jason &amp; Diana Vella</t>
  </si>
  <si>
    <t>Entertainment &amp; bouncy castle for Halloween event</t>
  </si>
  <si>
    <t>05.11.22</t>
  </si>
  <si>
    <t>Charlene Rae Muscat</t>
  </si>
  <si>
    <t>Acoustic session during Iljieli Sajfin</t>
  </si>
  <si>
    <t>04.09.22</t>
  </si>
  <si>
    <t>Mark Attard</t>
  </si>
  <si>
    <t>Restoration of Heritage Chimney at Gnien Migiarro</t>
  </si>
  <si>
    <t>07.11.22</t>
  </si>
  <si>
    <t>Aurelio Bugeja</t>
  </si>
  <si>
    <t>Hire of sound system for Halloween event 2022</t>
  </si>
  <si>
    <t>16.11.22</t>
  </si>
  <si>
    <t>Michael Angelo Ciantar</t>
  </si>
  <si>
    <t>Pumpkins for Halloween event 2022</t>
  </si>
  <si>
    <t>15.11.22</t>
  </si>
  <si>
    <t>Purchase of Christmas decorations - Refund</t>
  </si>
  <si>
    <t>Attard Ironmongery</t>
  </si>
  <si>
    <t>Hardware materials for Bethlehem f' Ghajnsielem 2022</t>
  </si>
  <si>
    <t>28.10.22</t>
  </si>
  <si>
    <t>GO Plc</t>
  </si>
  <si>
    <t>Rental charge for fixed line during November 2022</t>
  </si>
  <si>
    <t>02.11.22</t>
  </si>
  <si>
    <t>Internet/TV service charge during November 2022</t>
  </si>
  <si>
    <t>Rental charge &amp; calls for fixed line during November 2022</t>
  </si>
  <si>
    <t>Joseph Cutajar</t>
  </si>
  <si>
    <t>Installation of lighting for Halloween event 2022</t>
  </si>
  <si>
    <t>Technical assistance of Ghajnsielem LC website</t>
  </si>
  <si>
    <t>06.10.22</t>
  </si>
  <si>
    <t>LESA</t>
  </si>
  <si>
    <t>Refund for Epos payment</t>
  </si>
  <si>
    <t>Lands Authority</t>
  </si>
  <si>
    <t>Refund for cash payments</t>
  </si>
  <si>
    <t>Refunf fir cash payments</t>
  </si>
  <si>
    <t>Straight Ahead</t>
  </si>
  <si>
    <t>Live entertaiment &amp; sound for Hallowen event</t>
  </si>
  <si>
    <t>29.10.22</t>
  </si>
  <si>
    <t>BT779</t>
  </si>
  <si>
    <t>BT780</t>
  </si>
  <si>
    <t>Arms Ltd</t>
  </si>
  <si>
    <t>08.11.22</t>
  </si>
  <si>
    <t>BT781</t>
  </si>
  <si>
    <t>BT782</t>
  </si>
  <si>
    <t>BT783</t>
  </si>
  <si>
    <t>BT784</t>
  </si>
  <si>
    <t>BT785</t>
  </si>
  <si>
    <t>BT786</t>
  </si>
  <si>
    <t>BT787</t>
  </si>
  <si>
    <t>BT788</t>
  </si>
  <si>
    <t>BT789</t>
  </si>
  <si>
    <t>BT790</t>
  </si>
  <si>
    <t>BT791</t>
  </si>
  <si>
    <t>BT792</t>
  </si>
  <si>
    <t>BT793</t>
  </si>
  <si>
    <t>BT794</t>
  </si>
  <si>
    <t>BT795</t>
  </si>
  <si>
    <t>BT796</t>
  </si>
  <si>
    <t>BT797</t>
  </si>
  <si>
    <t>BT798</t>
  </si>
  <si>
    <t>Electricity consumption at Hamri Belvedere</t>
  </si>
  <si>
    <t>Electricity/water consumption at Ghajn tal Hasselin</t>
  </si>
  <si>
    <t>Zammit Concrete Works Ltd</t>
  </si>
  <si>
    <t>Supplu of machine cut grey slate for cemetery pavement</t>
  </si>
  <si>
    <t>05.10.22</t>
  </si>
  <si>
    <t>Local Council's Association</t>
  </si>
  <si>
    <t>Laqgha Plenarja 2022 fee</t>
  </si>
  <si>
    <t>R.A. &amp; sons Ltd</t>
  </si>
  <si>
    <t>Rashield A &amp; B grey &amp; net for Bethelehem f' Ghajnsielem</t>
  </si>
  <si>
    <t>20.10.22</t>
  </si>
  <si>
    <t>53264  86963</t>
  </si>
  <si>
    <t>K.I.P. Ltd</t>
  </si>
  <si>
    <t>T</t>
  </si>
  <si>
    <t>Collection of mixed waste during July 2022 &amp; skips</t>
  </si>
  <si>
    <t>31.07.22</t>
  </si>
  <si>
    <t>Collection of organic waste during July 2022</t>
  </si>
  <si>
    <t>Datatrak I.T. services</t>
  </si>
  <si>
    <t>1 pre region ticket paid during August 2022</t>
  </si>
  <si>
    <t>31.08.22</t>
  </si>
  <si>
    <t>Jamie Fenech</t>
  </si>
  <si>
    <t>Re-building of rubble walls at Triq Brieghen/Bwier</t>
  </si>
  <si>
    <t>18/2022</t>
  </si>
  <si>
    <t>Enemalta Plc</t>
  </si>
  <si>
    <t>Purchase of electricity poles for Christmas decorations</t>
  </si>
  <si>
    <t>Skeda Nru.118</t>
  </si>
  <si>
    <t xml:space="preserve"> </t>
  </si>
  <si>
    <t>Water service charge &amp; consumption at Pjazza Dehra</t>
  </si>
  <si>
    <t>18.11.22</t>
  </si>
  <si>
    <t>Electricity consumption at Pjazza 10 ta' Dicembru</t>
  </si>
  <si>
    <t>Community Work Scheme</t>
  </si>
  <si>
    <t>Performance bonus for 2022</t>
  </si>
  <si>
    <t>09.11.22</t>
  </si>
  <si>
    <t>Smart Office Supplies</t>
  </si>
  <si>
    <t>Stationary for AMPPA project</t>
  </si>
  <si>
    <t>02.09.22 04.11.22 18.11.22</t>
  </si>
  <si>
    <t>165719 169801 170726</t>
  </si>
  <si>
    <t>Joseph Xuereb</t>
  </si>
  <si>
    <t>3 handcarved &amp; handpainted limestone mementos</t>
  </si>
  <si>
    <t>20.07.22</t>
  </si>
  <si>
    <t>JX4/2022</t>
  </si>
  <si>
    <t>A.F. Ellies Ltd</t>
  </si>
  <si>
    <t>Hardstone momument at Pjazza 10 ta' Dicembru</t>
  </si>
  <si>
    <t>26.08.22</t>
  </si>
  <si>
    <t>Kenneth Mercieca</t>
  </si>
  <si>
    <t>Salads for get together team building event</t>
  </si>
  <si>
    <t>03.08.22</t>
  </si>
  <si>
    <t>Joseph Refalo</t>
  </si>
  <si>
    <t>Hire of mobile toilets for village feasts</t>
  </si>
  <si>
    <t>30.06.22  01.11.22</t>
  </si>
  <si>
    <t>2022211  2022370</t>
  </si>
  <si>
    <t>Cassar Service Station</t>
  </si>
  <si>
    <t>Fuel for small machinery &amp; diesel for truck</t>
  </si>
  <si>
    <t>14.09.22 18.11.22</t>
  </si>
  <si>
    <t xml:space="preserve">14814 15199 16063 17072 </t>
  </si>
  <si>
    <t>Transport Malta</t>
  </si>
  <si>
    <t>Service of enforcement officers during car show event</t>
  </si>
  <si>
    <t>25.10.22</t>
  </si>
  <si>
    <t>1130/2022</t>
  </si>
  <si>
    <t>Saviour Micallef</t>
  </si>
  <si>
    <t>Minor amanedmend fee for new library</t>
  </si>
  <si>
    <t xml:space="preserve">            </t>
  </si>
  <si>
    <t xml:space="preserve">Wristbands Europe </t>
  </si>
  <si>
    <t>Plain lanyards for Bethlehem f' Ghajnsielem</t>
  </si>
  <si>
    <t>29.11.22</t>
  </si>
  <si>
    <t>Malta Tourism Authority</t>
  </si>
  <si>
    <t>Refund for cash payments of trade licences</t>
  </si>
  <si>
    <t>01.12.22</t>
  </si>
  <si>
    <t>Refund for Epos payments</t>
  </si>
  <si>
    <t>Lesa</t>
  </si>
  <si>
    <t xml:space="preserve">Refund for cash payments </t>
  </si>
  <si>
    <t>Claire Bonello</t>
  </si>
  <si>
    <t>Application fee for appeal of Mgarr Pumping Station</t>
  </si>
  <si>
    <t>02.12.22</t>
  </si>
  <si>
    <t>DOI</t>
  </si>
  <si>
    <t>Publication of tenders GHJN 07 08 &amp; 09 2022</t>
  </si>
  <si>
    <t>06.12.22</t>
  </si>
  <si>
    <t>G4S Ltd</t>
  </si>
  <si>
    <t>Cash collections for July to October 2022</t>
  </si>
  <si>
    <t>31.07.22 -31.10.22</t>
  </si>
  <si>
    <t>30554 30760 30936 31136</t>
  </si>
  <si>
    <t>BT799</t>
  </si>
  <si>
    <t>BT800</t>
  </si>
  <si>
    <t>BT801</t>
  </si>
  <si>
    <t>BT802</t>
  </si>
  <si>
    <t>BT803</t>
  </si>
  <si>
    <t>BT804</t>
  </si>
  <si>
    <t>Inland Revenue Deptarment</t>
  </si>
  <si>
    <t>N.I. &amp; tax for November 2022</t>
  </si>
  <si>
    <t>30.11.22</t>
  </si>
  <si>
    <t>Paul Xuereb</t>
  </si>
  <si>
    <t>Library services for November 2022</t>
  </si>
  <si>
    <t>54  55</t>
  </si>
  <si>
    <t>Carmel Muscat</t>
  </si>
  <si>
    <t>Handyman &amp; upkeeping of BFG during November 2022</t>
  </si>
  <si>
    <t>C011</t>
  </si>
  <si>
    <t>Carmel Zammit</t>
  </si>
  <si>
    <t>Assistance during the visit of the delegation from Loretu</t>
  </si>
  <si>
    <t>05.09.22</t>
  </si>
  <si>
    <t>Ghajnsielem Local Council</t>
  </si>
  <si>
    <t>10 % private contribution to Invoice No 011222</t>
  </si>
  <si>
    <t>12.12.22</t>
  </si>
  <si>
    <t>Rapa Stores Ltd</t>
  </si>
  <si>
    <t>Hardware materials for Bethlhem f' Ghajnsielem</t>
  </si>
  <si>
    <t>12.10.22 -04.11.22</t>
  </si>
  <si>
    <t>2609-2637</t>
  </si>
  <si>
    <t>Albert Lauren Aguis</t>
  </si>
  <si>
    <t>Participation in Ghajnsielem Fest &amp; inguaration of Christmas tree</t>
  </si>
  <si>
    <t>Loredana Aguis</t>
  </si>
  <si>
    <t>Participation in Ghajnsielem Fest 2022</t>
  </si>
  <si>
    <t>Francis Caruana Ltd</t>
  </si>
  <si>
    <t>Purchase of wood for Christmas decorations</t>
  </si>
  <si>
    <t>09.09.22 06.10.22 08.11.22 11.11.22</t>
  </si>
  <si>
    <t>69287 69311 69388 69396</t>
  </si>
  <si>
    <t>Mallia Co Ltd</t>
  </si>
  <si>
    <t>Supply of steel for Chritmas decorations</t>
  </si>
  <si>
    <t>07.10.22 21.10.22 03.11.22</t>
  </si>
  <si>
    <t>5064 6331 5137</t>
  </si>
  <si>
    <t>BT805</t>
  </si>
  <si>
    <t>BT806</t>
  </si>
  <si>
    <t>BT807</t>
  </si>
  <si>
    <t>BT808</t>
  </si>
  <si>
    <t>BT809</t>
  </si>
  <si>
    <t>BT810</t>
  </si>
  <si>
    <t>BT811</t>
  </si>
  <si>
    <t>BT812</t>
  </si>
  <si>
    <t>BT813</t>
  </si>
  <si>
    <t>BT814</t>
  </si>
  <si>
    <t>BT815</t>
  </si>
  <si>
    <t>BT816</t>
  </si>
  <si>
    <t>BT817</t>
  </si>
  <si>
    <t>BT818</t>
  </si>
  <si>
    <t>BT819</t>
  </si>
  <si>
    <t>BT820</t>
  </si>
  <si>
    <t>Compass Group Ltd</t>
  </si>
  <si>
    <t xml:space="preserve">Insurance policy for Bethlehem f' Ghajnsielem </t>
  </si>
  <si>
    <t>15.12.22</t>
  </si>
  <si>
    <t>Subsistence allowance - Bergamo visit for cribs exhibtion</t>
  </si>
  <si>
    <t>20.12.22</t>
  </si>
  <si>
    <t>Refunnd for Cash payments</t>
  </si>
  <si>
    <t>Housing Authority</t>
  </si>
  <si>
    <t>Internet/TV service charge during December 2022</t>
  </si>
  <si>
    <t>Rental charge for fixed line during December 2022</t>
  </si>
  <si>
    <t>Rental &amp; call charges for fixed lines during December 2022</t>
  </si>
  <si>
    <t>K.I.P Ltd</t>
  </si>
  <si>
    <t>Collection of organic waste during August 2022</t>
  </si>
  <si>
    <t>Collection of mixed waste during August 2022</t>
  </si>
  <si>
    <t>Mapfre Middlesea plc</t>
  </si>
  <si>
    <t>Renewal of SME policy for 2023</t>
  </si>
  <si>
    <t>23.11.22</t>
  </si>
  <si>
    <t>Joseph Caruana Ltd</t>
  </si>
  <si>
    <t>Putchase of steel for Xatt l-Ahmar Platform</t>
  </si>
  <si>
    <t>22.06.22</t>
  </si>
  <si>
    <t>Health Insurance for 2023</t>
  </si>
  <si>
    <t>Connect Services Ltd</t>
  </si>
  <si>
    <t>Delivery services</t>
  </si>
  <si>
    <t>03.08.22 10.08.22 30.09.22</t>
  </si>
  <si>
    <t>66872 66953 65308</t>
  </si>
  <si>
    <t>Refund for purchase of items for elderly &amp; kids events</t>
  </si>
  <si>
    <t>4078  1297</t>
  </si>
  <si>
    <t>09.12.22 12.12.22</t>
  </si>
  <si>
    <t>BT821</t>
  </si>
  <si>
    <t>BT822</t>
  </si>
  <si>
    <t>Electricity/water consumption at Civic Centre</t>
  </si>
  <si>
    <t>Victory Garage</t>
  </si>
  <si>
    <t>Minibus services &amp; airport transfers for Tolfa &amp; Loretu groups</t>
  </si>
  <si>
    <t>31.10.22</t>
  </si>
  <si>
    <t>Meric</t>
  </si>
  <si>
    <t>Wood presever &amp; cement for Bethlhem f' Ghajnsielem</t>
  </si>
  <si>
    <t>05.10.22 27.10.22</t>
  </si>
  <si>
    <t>0715 0722</t>
  </si>
  <si>
    <t>Honoraria &amp; councillor's allowance - November 22</t>
  </si>
  <si>
    <t>Employee's wages - November 2022</t>
  </si>
  <si>
    <t>Approvati fis-Seduta Nru:47</t>
  </si>
  <si>
    <t>Data: 18.11.2022 sa 12.01.2023</t>
  </si>
  <si>
    <t>Data:18.11.2022 sa 12.01.2023</t>
  </si>
  <si>
    <t>Skeda Nru. 118</t>
  </si>
  <si>
    <t>Approvati fis-Seduta Nru: 47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</si>
</sst>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9"/>
  <sheetViews>
    <sheetView showGridLines="0" tabSelected="1" topLeftCell="A80" zoomScale="85" zoomScaleNormal="100" workbookViewId="0">
      <selection activeCell="U103" sqref="U103"/>
    </sheetView>
  </sheetViews>
  <sheetFormatPr defaultRowHeight="15.75"/>
  <cols>
    <col min="1" max="1" width="4.7109375" style="9" customWidth="1"/>
    <col min="2" max="2" width="20.42578125" style="3" customWidth="1"/>
    <col min="3" max="4" width="9.85546875" style="3" customWidth="1"/>
    <col min="5" max="6" width="4.7109375" style="3" customWidth="1"/>
    <col min="7" max="7" width="40.42578125" style="3" customWidth="1"/>
    <col min="8" max="8" width="10.140625" style="3" customWidth="1"/>
    <col min="9" max="9" width="9.5703125" style="3" customWidth="1"/>
    <col min="10" max="10" width="6.28515625" style="3" customWidth="1"/>
    <col min="11" max="11" width="6.57031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7">
      <c r="A1" s="1" t="s">
        <v>21</v>
      </c>
      <c r="B1" s="2"/>
      <c r="C1" s="2"/>
      <c r="D1" s="2"/>
      <c r="E1" s="2"/>
      <c r="F1" s="2"/>
      <c r="M1" s="4" t="s">
        <v>142</v>
      </c>
    </row>
    <row r="2" spans="1:17" ht="13.5" customHeight="1">
      <c r="A2" s="76" t="s">
        <v>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7" s="14" customFormat="1" ht="15.75" customHeight="1">
      <c r="A3" s="56"/>
      <c r="B3" s="57"/>
      <c r="D3" s="58"/>
      <c r="E3" s="58" t="s">
        <v>291</v>
      </c>
      <c r="F3" s="58"/>
      <c r="G3" s="59"/>
      <c r="H3" s="59"/>
      <c r="I3" s="59"/>
      <c r="J3" s="59"/>
      <c r="K3" s="60"/>
      <c r="L3" s="60"/>
      <c r="M3" s="61"/>
    </row>
    <row r="4" spans="1:17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7" ht="38.25">
      <c r="A5" s="5"/>
      <c r="B5" s="30" t="s">
        <v>1</v>
      </c>
      <c r="C5" s="31" t="s">
        <v>7</v>
      </c>
      <c r="D5" s="28" t="s">
        <v>6</v>
      </c>
      <c r="E5" s="77" t="s">
        <v>3</v>
      </c>
      <c r="F5" s="78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7" s="14" customFormat="1">
      <c r="A6" s="10">
        <v>1</v>
      </c>
      <c r="B6" s="12" t="s">
        <v>27</v>
      </c>
      <c r="C6" s="33">
        <v>400</v>
      </c>
      <c r="D6" s="33">
        <v>400</v>
      </c>
      <c r="E6" s="39" t="s">
        <v>28</v>
      </c>
      <c r="F6" s="40" t="s">
        <v>29</v>
      </c>
      <c r="G6" s="12" t="s">
        <v>30</v>
      </c>
      <c r="H6" s="49" t="s">
        <v>31</v>
      </c>
      <c r="I6" s="50">
        <v>3</v>
      </c>
      <c r="J6" s="50"/>
      <c r="K6" s="13"/>
      <c r="L6" s="13"/>
      <c r="M6" s="13" t="s">
        <v>25</v>
      </c>
    </row>
    <row r="7" spans="1:17" s="14" customFormat="1" ht="24.75">
      <c r="A7" s="15">
        <v>2</v>
      </c>
      <c r="B7" s="16" t="s">
        <v>32</v>
      </c>
      <c r="C7" s="34">
        <v>831</v>
      </c>
      <c r="D7" s="34">
        <v>831</v>
      </c>
      <c r="E7" s="41" t="s">
        <v>28</v>
      </c>
      <c r="F7" s="42" t="s">
        <v>29</v>
      </c>
      <c r="G7" s="16" t="s">
        <v>33</v>
      </c>
      <c r="H7" s="63" t="s">
        <v>34</v>
      </c>
      <c r="I7" s="62" t="s">
        <v>35</v>
      </c>
      <c r="J7" s="52"/>
      <c r="K7" s="17"/>
      <c r="L7" s="17"/>
      <c r="M7" s="17" t="s">
        <v>26</v>
      </c>
    </row>
    <row r="8" spans="1:17" s="14" customFormat="1" ht="25.5">
      <c r="A8" s="15">
        <v>3</v>
      </c>
      <c r="B8" s="18" t="s">
        <v>22</v>
      </c>
      <c r="C8" s="35">
        <v>492.86</v>
      </c>
      <c r="D8" s="35">
        <v>492.86</v>
      </c>
      <c r="E8" s="43" t="s">
        <v>28</v>
      </c>
      <c r="F8" s="44" t="s">
        <v>29</v>
      </c>
      <c r="G8" s="16" t="s">
        <v>54</v>
      </c>
      <c r="H8" s="51" t="s">
        <v>55</v>
      </c>
      <c r="I8" s="52" t="s">
        <v>56</v>
      </c>
      <c r="J8" s="52"/>
      <c r="K8" s="17"/>
      <c r="L8" s="17"/>
      <c r="M8" s="13" t="s">
        <v>36</v>
      </c>
    </row>
    <row r="9" spans="1:17" s="14" customFormat="1" ht="22.5">
      <c r="A9" s="15">
        <v>4</v>
      </c>
      <c r="B9" s="18" t="s">
        <v>24</v>
      </c>
      <c r="C9" s="35">
        <v>507.91</v>
      </c>
      <c r="D9" s="35">
        <v>507.91</v>
      </c>
      <c r="E9" s="43" t="s">
        <v>28</v>
      </c>
      <c r="F9" s="44" t="s">
        <v>29</v>
      </c>
      <c r="G9" s="16" t="s">
        <v>57</v>
      </c>
      <c r="H9" s="66" t="s">
        <v>58</v>
      </c>
      <c r="I9" s="73" t="s">
        <v>59</v>
      </c>
      <c r="J9" s="52"/>
      <c r="K9" s="17"/>
      <c r="L9" s="17"/>
      <c r="M9" s="17" t="s">
        <v>37</v>
      </c>
    </row>
    <row r="10" spans="1:17" s="14" customFormat="1">
      <c r="A10" s="15">
        <v>5</v>
      </c>
      <c r="B10" s="18" t="s">
        <v>60</v>
      </c>
      <c r="C10" s="35">
        <v>1000</v>
      </c>
      <c r="D10" s="35">
        <v>1000</v>
      </c>
      <c r="E10" s="43" t="s">
        <v>28</v>
      </c>
      <c r="F10" s="44" t="s">
        <v>29</v>
      </c>
      <c r="G10" s="16" t="s">
        <v>61</v>
      </c>
      <c r="H10" s="51" t="s">
        <v>62</v>
      </c>
      <c r="I10" s="64">
        <v>98</v>
      </c>
      <c r="J10" s="52"/>
      <c r="K10" s="17"/>
      <c r="L10" s="17"/>
      <c r="M10" s="13" t="s">
        <v>38</v>
      </c>
    </row>
    <row r="11" spans="1:17" s="14" customFormat="1">
      <c r="A11" s="15">
        <v>6</v>
      </c>
      <c r="B11" s="18" t="s">
        <v>63</v>
      </c>
      <c r="C11" s="35">
        <v>270</v>
      </c>
      <c r="D11" s="35">
        <v>270</v>
      </c>
      <c r="E11" s="43" t="s">
        <v>28</v>
      </c>
      <c r="F11" s="44" t="s">
        <v>29</v>
      </c>
      <c r="G11" s="16" t="s">
        <v>64</v>
      </c>
      <c r="H11" s="51" t="s">
        <v>65</v>
      </c>
      <c r="I11" s="52"/>
      <c r="J11" s="52"/>
      <c r="K11" s="17"/>
      <c r="L11" s="17"/>
      <c r="M11" s="17" t="s">
        <v>39</v>
      </c>
    </row>
    <row r="12" spans="1:17" s="14" customFormat="1">
      <c r="A12" s="15">
        <v>7</v>
      </c>
      <c r="B12" s="18" t="s">
        <v>66</v>
      </c>
      <c r="C12" s="35">
        <v>8260</v>
      </c>
      <c r="D12" s="35">
        <v>8260</v>
      </c>
      <c r="E12" s="43" t="s">
        <v>130</v>
      </c>
      <c r="F12" s="44" t="s">
        <v>29</v>
      </c>
      <c r="G12" s="16" t="s">
        <v>67</v>
      </c>
      <c r="H12" s="51" t="s">
        <v>68</v>
      </c>
      <c r="I12" s="64">
        <v>2022017</v>
      </c>
      <c r="J12" s="52"/>
      <c r="K12" s="17"/>
      <c r="L12" s="17"/>
      <c r="M12" s="13" t="s">
        <v>40</v>
      </c>
    </row>
    <row r="13" spans="1:17" s="14" customFormat="1">
      <c r="A13" s="15">
        <v>8</v>
      </c>
      <c r="B13" s="18" t="s">
        <v>69</v>
      </c>
      <c r="C13" s="35">
        <v>600</v>
      </c>
      <c r="D13" s="35">
        <v>600</v>
      </c>
      <c r="E13" s="43" t="s">
        <v>28</v>
      </c>
      <c r="F13" s="44" t="s">
        <v>29</v>
      </c>
      <c r="G13" s="16" t="s">
        <v>70</v>
      </c>
      <c r="H13" s="51" t="s">
        <v>71</v>
      </c>
      <c r="I13" s="52">
        <v>12</v>
      </c>
      <c r="J13" s="52"/>
      <c r="K13" s="17"/>
      <c r="L13" s="17"/>
      <c r="M13" s="17" t="s">
        <v>41</v>
      </c>
    </row>
    <row r="14" spans="1:17" s="14" customFormat="1">
      <c r="A14" s="15">
        <v>9</v>
      </c>
      <c r="B14" s="18" t="s">
        <v>72</v>
      </c>
      <c r="C14" s="35">
        <v>189.7</v>
      </c>
      <c r="D14" s="35">
        <v>189.7</v>
      </c>
      <c r="E14" s="43" t="s">
        <v>28</v>
      </c>
      <c r="F14" s="44" t="s">
        <v>29</v>
      </c>
      <c r="G14" s="16" t="s">
        <v>73</v>
      </c>
      <c r="H14" s="51" t="s">
        <v>74</v>
      </c>
      <c r="I14" s="52">
        <v>6</v>
      </c>
      <c r="J14" s="52"/>
      <c r="K14" s="17"/>
      <c r="L14" s="17"/>
      <c r="M14" s="13" t="s">
        <v>42</v>
      </c>
    </row>
    <row r="15" spans="1:17" s="14" customFormat="1">
      <c r="A15" s="15">
        <v>10</v>
      </c>
      <c r="B15" s="16" t="s">
        <v>24</v>
      </c>
      <c r="C15" s="36">
        <v>485</v>
      </c>
      <c r="D15" s="36">
        <v>485</v>
      </c>
      <c r="E15" s="45" t="s">
        <v>28</v>
      </c>
      <c r="F15" s="46" t="s">
        <v>29</v>
      </c>
      <c r="G15" s="16" t="s">
        <v>75</v>
      </c>
      <c r="H15" s="51" t="s">
        <v>71</v>
      </c>
      <c r="I15" s="52">
        <v>18279</v>
      </c>
      <c r="J15" s="52"/>
      <c r="K15" s="17"/>
      <c r="L15" s="17"/>
      <c r="M15" s="17" t="s">
        <v>43</v>
      </c>
    </row>
    <row r="16" spans="1:17" s="14" customFormat="1">
      <c r="A16" s="15">
        <v>11</v>
      </c>
      <c r="B16" s="16" t="s">
        <v>76</v>
      </c>
      <c r="C16" s="36">
        <v>1309.42</v>
      </c>
      <c r="D16" s="36">
        <v>1309.42</v>
      </c>
      <c r="E16" s="45" t="s">
        <v>28</v>
      </c>
      <c r="F16" s="46" t="s">
        <v>29</v>
      </c>
      <c r="G16" s="16" t="s">
        <v>77</v>
      </c>
      <c r="H16" s="51" t="s">
        <v>78</v>
      </c>
      <c r="I16" s="52">
        <v>894</v>
      </c>
      <c r="J16" s="52"/>
      <c r="K16" s="17"/>
      <c r="L16" s="17"/>
      <c r="M16" s="13" t="s">
        <v>44</v>
      </c>
      <c r="Q16" s="14" t="s">
        <v>143</v>
      </c>
    </row>
    <row r="17" spans="1:13" s="14" customFormat="1" ht="22.5">
      <c r="A17" s="15">
        <v>12</v>
      </c>
      <c r="B17" s="16" t="s">
        <v>79</v>
      </c>
      <c r="C17" s="34">
        <v>33.68</v>
      </c>
      <c r="D17" s="34">
        <v>33.68</v>
      </c>
      <c r="E17" s="41" t="s">
        <v>28</v>
      </c>
      <c r="F17" s="42" t="s">
        <v>29</v>
      </c>
      <c r="G17" s="16" t="s">
        <v>83</v>
      </c>
      <c r="H17" s="51" t="s">
        <v>81</v>
      </c>
      <c r="I17" s="52">
        <v>82332071</v>
      </c>
      <c r="J17" s="52"/>
      <c r="K17" s="17"/>
      <c r="L17" s="17"/>
      <c r="M17" s="17" t="s">
        <v>45</v>
      </c>
    </row>
    <row r="18" spans="1:13" s="14" customFormat="1">
      <c r="A18" s="15">
        <v>13</v>
      </c>
      <c r="B18" s="16" t="s">
        <v>79</v>
      </c>
      <c r="C18" s="34">
        <v>95.04</v>
      </c>
      <c r="D18" s="34">
        <v>95.04</v>
      </c>
      <c r="E18" s="41" t="s">
        <v>28</v>
      </c>
      <c r="F18" s="42" t="s">
        <v>29</v>
      </c>
      <c r="G18" s="16" t="s">
        <v>82</v>
      </c>
      <c r="H18" s="51" t="s">
        <v>81</v>
      </c>
      <c r="I18" s="52">
        <v>82332093</v>
      </c>
      <c r="J18" s="52"/>
      <c r="K18" s="17"/>
      <c r="L18" s="17"/>
      <c r="M18" s="13" t="s">
        <v>46</v>
      </c>
    </row>
    <row r="19" spans="1:13" s="14" customFormat="1">
      <c r="A19" s="15">
        <v>14</v>
      </c>
      <c r="B19" s="16" t="s">
        <v>79</v>
      </c>
      <c r="C19" s="34">
        <v>18.52</v>
      </c>
      <c r="D19" s="34">
        <v>18.52</v>
      </c>
      <c r="E19" s="41" t="s">
        <v>28</v>
      </c>
      <c r="F19" s="42" t="s">
        <v>29</v>
      </c>
      <c r="G19" s="16" t="s">
        <v>80</v>
      </c>
      <c r="H19" s="51" t="s">
        <v>81</v>
      </c>
      <c r="I19" s="52">
        <v>82334613</v>
      </c>
      <c r="J19" s="52"/>
      <c r="K19" s="17"/>
      <c r="L19" s="17"/>
      <c r="M19" s="17" t="s">
        <v>47</v>
      </c>
    </row>
    <row r="20" spans="1:13" s="14" customFormat="1">
      <c r="A20" s="15">
        <v>15</v>
      </c>
      <c r="B20" s="16" t="s">
        <v>84</v>
      </c>
      <c r="C20" s="34">
        <v>991.2</v>
      </c>
      <c r="D20" s="34">
        <v>991.2</v>
      </c>
      <c r="E20" s="41" t="s">
        <v>28</v>
      </c>
      <c r="F20" s="42" t="s">
        <v>29</v>
      </c>
      <c r="G20" s="16" t="s">
        <v>85</v>
      </c>
      <c r="H20" s="51" t="s">
        <v>71</v>
      </c>
      <c r="I20" s="52">
        <v>93</v>
      </c>
      <c r="J20" s="52"/>
      <c r="K20" s="17"/>
      <c r="L20" s="17"/>
      <c r="M20" s="13" t="s">
        <v>48</v>
      </c>
    </row>
    <row r="21" spans="1:13" s="14" customFormat="1">
      <c r="A21" s="15">
        <v>16</v>
      </c>
      <c r="B21" s="16" t="s">
        <v>24</v>
      </c>
      <c r="C21" s="34">
        <v>325</v>
      </c>
      <c r="D21" s="34">
        <v>325</v>
      </c>
      <c r="E21" s="41" t="s">
        <v>28</v>
      </c>
      <c r="F21" s="42" t="s">
        <v>29</v>
      </c>
      <c r="G21" s="16" t="s">
        <v>86</v>
      </c>
      <c r="H21" s="51" t="s">
        <v>87</v>
      </c>
      <c r="I21" s="52">
        <v>27</v>
      </c>
      <c r="J21" s="52"/>
      <c r="K21" s="17"/>
      <c r="L21" s="17"/>
      <c r="M21" s="17" t="s">
        <v>49</v>
      </c>
    </row>
    <row r="22" spans="1:13" s="14" customFormat="1">
      <c r="A22" s="15">
        <v>17</v>
      </c>
      <c r="B22" s="16" t="s">
        <v>88</v>
      </c>
      <c r="C22" s="34">
        <v>23.29</v>
      </c>
      <c r="D22" s="34">
        <v>23.29</v>
      </c>
      <c r="E22" s="41" t="s">
        <v>28</v>
      </c>
      <c r="F22" s="42" t="s">
        <v>29</v>
      </c>
      <c r="G22" s="16" t="s">
        <v>89</v>
      </c>
      <c r="H22" s="51" t="s">
        <v>31</v>
      </c>
      <c r="I22" s="52">
        <v>222</v>
      </c>
      <c r="J22" s="52"/>
      <c r="K22" s="17"/>
      <c r="L22" s="17"/>
      <c r="M22" s="13" t="s">
        <v>50</v>
      </c>
    </row>
    <row r="23" spans="1:13" s="14" customFormat="1">
      <c r="A23" s="15">
        <v>18</v>
      </c>
      <c r="B23" s="16" t="s">
        <v>88</v>
      </c>
      <c r="C23" s="34">
        <v>698.49</v>
      </c>
      <c r="D23" s="34">
        <v>698.49</v>
      </c>
      <c r="E23" s="41" t="s">
        <v>28</v>
      </c>
      <c r="F23" s="42" t="s">
        <v>29</v>
      </c>
      <c r="G23" s="16" t="s">
        <v>91</v>
      </c>
      <c r="H23" s="51" t="s">
        <v>31</v>
      </c>
      <c r="I23" s="52">
        <v>714</v>
      </c>
      <c r="J23" s="52"/>
      <c r="K23" s="17"/>
      <c r="L23" s="17"/>
      <c r="M23" s="17" t="s">
        <v>51</v>
      </c>
    </row>
    <row r="24" spans="1:13" s="14" customFormat="1">
      <c r="A24" s="15">
        <v>19</v>
      </c>
      <c r="B24" s="16" t="s">
        <v>90</v>
      </c>
      <c r="C24" s="34">
        <v>206.36</v>
      </c>
      <c r="D24" s="34">
        <v>206.36</v>
      </c>
      <c r="E24" s="41" t="s">
        <v>28</v>
      </c>
      <c r="F24" s="42" t="s">
        <v>29</v>
      </c>
      <c r="G24" s="16" t="s">
        <v>92</v>
      </c>
      <c r="H24" s="51" t="s">
        <v>31</v>
      </c>
      <c r="I24" s="52">
        <v>142315</v>
      </c>
      <c r="J24" s="52"/>
      <c r="K24" s="17"/>
      <c r="L24" s="17"/>
      <c r="M24" s="13" t="s">
        <v>52</v>
      </c>
    </row>
    <row r="25" spans="1:13" s="14" customFormat="1">
      <c r="A25" s="19">
        <v>20</v>
      </c>
      <c r="B25" s="20" t="s">
        <v>93</v>
      </c>
      <c r="C25" s="37">
        <v>700</v>
      </c>
      <c r="D25" s="37">
        <v>700</v>
      </c>
      <c r="E25" s="47" t="s">
        <v>28</v>
      </c>
      <c r="F25" s="48" t="s">
        <v>29</v>
      </c>
      <c r="G25" s="21" t="s">
        <v>94</v>
      </c>
      <c r="H25" s="53" t="s">
        <v>95</v>
      </c>
      <c r="I25" s="54">
        <v>1</v>
      </c>
      <c r="J25" s="54"/>
      <c r="K25" s="22"/>
      <c r="L25" s="22"/>
      <c r="M25" s="22" t="s">
        <v>53</v>
      </c>
    </row>
    <row r="26" spans="1:13">
      <c r="B26" s="23" t="s">
        <v>4</v>
      </c>
      <c r="C26" s="38">
        <f>SUM(C6:C25)</f>
        <v>17437.470000000005</v>
      </c>
      <c r="D26" s="38">
        <f>SUM(D6:D25)</f>
        <v>17437.470000000005</v>
      </c>
      <c r="E26" s="27"/>
      <c r="F26" s="27"/>
    </row>
    <row r="27" spans="1:13">
      <c r="B27" s="23" t="s">
        <v>0</v>
      </c>
      <c r="C27" s="38">
        <f>SUM(C26)</f>
        <v>17437.470000000005</v>
      </c>
      <c r="D27" s="38">
        <f>SUM(D26)</f>
        <v>17437.470000000005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290</v>
      </c>
      <c r="H30" s="3" t="s">
        <v>16</v>
      </c>
      <c r="L30" s="3" t="s">
        <v>17</v>
      </c>
    </row>
    <row r="31" spans="1:13" ht="5.25" hidden="1" customHeight="1">
      <c r="A31" s="3"/>
    </row>
    <row r="32" spans="1:13">
      <c r="A32" s="25" t="s">
        <v>18</v>
      </c>
    </row>
    <row r="33" spans="1:14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Nru.118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2.75" customHeight="1">
      <c r="A39" s="56"/>
      <c r="B39" s="57"/>
      <c r="D39" s="58"/>
      <c r="E39" s="58" t="s">
        <v>292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7" t="s">
        <v>3</v>
      </c>
      <c r="F41" s="78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1" t="s">
        <v>98</v>
      </c>
      <c r="C42" s="33">
        <v>101.16</v>
      </c>
      <c r="D42" s="33">
        <v>101.16</v>
      </c>
      <c r="E42" s="39" t="s">
        <v>28</v>
      </c>
      <c r="F42" s="39" t="s">
        <v>29</v>
      </c>
      <c r="G42" s="21" t="s">
        <v>119</v>
      </c>
      <c r="H42" s="49" t="s">
        <v>99</v>
      </c>
      <c r="I42" s="50">
        <v>34987239</v>
      </c>
      <c r="J42" s="50"/>
      <c r="K42" s="13"/>
      <c r="L42" s="13"/>
      <c r="M42" s="13" t="s">
        <v>96</v>
      </c>
    </row>
    <row r="43" spans="1:14" s="14" customFormat="1">
      <c r="A43" s="15">
        <v>22</v>
      </c>
      <c r="B43" s="16" t="s">
        <v>98</v>
      </c>
      <c r="C43" s="34">
        <v>43.06</v>
      </c>
      <c r="D43" s="34">
        <v>43.06</v>
      </c>
      <c r="E43" s="41" t="s">
        <v>28</v>
      </c>
      <c r="F43" s="41" t="s">
        <v>29</v>
      </c>
      <c r="G43" s="16" t="s">
        <v>118</v>
      </c>
      <c r="H43" s="51" t="s">
        <v>99</v>
      </c>
      <c r="I43" s="52">
        <v>34987238</v>
      </c>
      <c r="J43" s="52"/>
      <c r="K43" s="17"/>
      <c r="L43" s="17"/>
      <c r="M43" s="17" t="s">
        <v>97</v>
      </c>
    </row>
    <row r="44" spans="1:14" s="14" customFormat="1" ht="22.5">
      <c r="A44" s="15">
        <v>23</v>
      </c>
      <c r="B44" s="18" t="s">
        <v>120</v>
      </c>
      <c r="C44" s="35">
        <v>1309.8</v>
      </c>
      <c r="D44" s="35">
        <v>1309.8</v>
      </c>
      <c r="E44" s="43" t="s">
        <v>28</v>
      </c>
      <c r="F44" s="43" t="s">
        <v>29</v>
      </c>
      <c r="G44" s="16" t="s">
        <v>121</v>
      </c>
      <c r="H44" s="51" t="s">
        <v>122</v>
      </c>
      <c r="I44" s="52">
        <v>72</v>
      </c>
      <c r="J44" s="52"/>
      <c r="K44" s="17"/>
      <c r="L44" s="17"/>
      <c r="M44" s="13" t="s">
        <v>100</v>
      </c>
    </row>
    <row r="45" spans="1:14" s="14" customFormat="1">
      <c r="A45" s="15">
        <v>24</v>
      </c>
      <c r="B45" s="18" t="s">
        <v>123</v>
      </c>
      <c r="C45" s="35">
        <v>270</v>
      </c>
      <c r="D45" s="35">
        <v>270</v>
      </c>
      <c r="E45" s="43" t="s">
        <v>28</v>
      </c>
      <c r="F45" s="43" t="s">
        <v>29</v>
      </c>
      <c r="G45" s="16" t="s">
        <v>124</v>
      </c>
      <c r="H45" s="51"/>
      <c r="I45" s="52"/>
      <c r="J45" s="52"/>
      <c r="K45" s="17"/>
      <c r="L45" s="17"/>
      <c r="M45" s="17" t="s">
        <v>101</v>
      </c>
    </row>
    <row r="46" spans="1:14" s="14" customFormat="1" ht="16.5" customHeight="1">
      <c r="A46" s="15">
        <v>25</v>
      </c>
      <c r="B46" s="18" t="s">
        <v>125</v>
      </c>
      <c r="C46" s="35">
        <v>75.790000000000006</v>
      </c>
      <c r="D46" s="35">
        <v>75.790000000000006</v>
      </c>
      <c r="E46" s="43" t="s">
        <v>28</v>
      </c>
      <c r="F46" s="43" t="s">
        <v>29</v>
      </c>
      <c r="G46" s="16" t="s">
        <v>126</v>
      </c>
      <c r="H46" s="51" t="s">
        <v>127</v>
      </c>
      <c r="I46" s="62" t="s">
        <v>128</v>
      </c>
      <c r="J46" s="52"/>
      <c r="K46" s="17"/>
      <c r="L46" s="17"/>
      <c r="M46" s="13" t="s">
        <v>102</v>
      </c>
    </row>
    <row r="47" spans="1:14" s="14" customFormat="1">
      <c r="A47" s="15">
        <v>26</v>
      </c>
      <c r="B47" s="18" t="s">
        <v>129</v>
      </c>
      <c r="C47" s="35">
        <v>3587.2</v>
      </c>
      <c r="D47" s="35">
        <v>3587.2</v>
      </c>
      <c r="E47" s="43" t="s">
        <v>130</v>
      </c>
      <c r="F47" s="43" t="s">
        <v>29</v>
      </c>
      <c r="G47" s="16" t="s">
        <v>131</v>
      </c>
      <c r="H47" s="51" t="s">
        <v>132</v>
      </c>
      <c r="I47" s="52">
        <v>34085</v>
      </c>
      <c r="J47" s="52"/>
      <c r="K47" s="17"/>
      <c r="L47" s="17"/>
      <c r="M47" s="17" t="s">
        <v>103</v>
      </c>
    </row>
    <row r="48" spans="1:14" s="14" customFormat="1">
      <c r="A48" s="15">
        <v>27</v>
      </c>
      <c r="B48" s="18" t="s">
        <v>129</v>
      </c>
      <c r="C48" s="35">
        <v>3221.4</v>
      </c>
      <c r="D48" s="35">
        <v>3221.4</v>
      </c>
      <c r="E48" s="43" t="s">
        <v>130</v>
      </c>
      <c r="F48" s="43" t="s">
        <v>29</v>
      </c>
      <c r="G48" s="16" t="s">
        <v>133</v>
      </c>
      <c r="H48" s="51" t="s">
        <v>132</v>
      </c>
      <c r="I48" s="52">
        <v>34086</v>
      </c>
      <c r="J48" s="52"/>
      <c r="K48" s="17"/>
      <c r="L48" s="17"/>
      <c r="M48" s="13" t="s">
        <v>104</v>
      </c>
    </row>
    <row r="49" spans="1:13" s="14" customFormat="1">
      <c r="A49" s="15">
        <v>28</v>
      </c>
      <c r="B49" s="18" t="s">
        <v>134</v>
      </c>
      <c r="C49" s="35">
        <v>19.68</v>
      </c>
      <c r="D49" s="35">
        <v>19.68</v>
      </c>
      <c r="E49" s="43" t="s">
        <v>28</v>
      </c>
      <c r="F49" s="43" t="s">
        <v>29</v>
      </c>
      <c r="G49" s="16" t="s">
        <v>135</v>
      </c>
      <c r="H49" s="51" t="s">
        <v>136</v>
      </c>
      <c r="I49" s="52">
        <v>1014495</v>
      </c>
      <c r="J49" s="52"/>
      <c r="K49" s="17"/>
      <c r="L49" s="17"/>
      <c r="M49" s="17" t="s">
        <v>105</v>
      </c>
    </row>
    <row r="50" spans="1:13" s="14" customFormat="1">
      <c r="A50" s="15">
        <v>29</v>
      </c>
      <c r="B50" s="18" t="s">
        <v>98</v>
      </c>
      <c r="C50" s="35">
        <v>24.79</v>
      </c>
      <c r="D50" s="35">
        <v>24.79</v>
      </c>
      <c r="E50" s="43" t="s">
        <v>28</v>
      </c>
      <c r="F50" s="43" t="s">
        <v>29</v>
      </c>
      <c r="G50" s="16" t="s">
        <v>144</v>
      </c>
      <c r="H50" s="51" t="s">
        <v>145</v>
      </c>
      <c r="I50" s="52">
        <v>35066546</v>
      </c>
      <c r="J50" s="52"/>
      <c r="K50" s="17"/>
      <c r="L50" s="17"/>
      <c r="M50" s="13" t="s">
        <v>106</v>
      </c>
    </row>
    <row r="51" spans="1:13" s="14" customFormat="1">
      <c r="A51" s="15">
        <v>30</v>
      </c>
      <c r="B51" s="16" t="s">
        <v>98</v>
      </c>
      <c r="C51" s="36">
        <v>152.09</v>
      </c>
      <c r="D51" s="36">
        <v>152.09</v>
      </c>
      <c r="E51" s="45" t="s">
        <v>28</v>
      </c>
      <c r="F51" s="45" t="s">
        <v>29</v>
      </c>
      <c r="G51" s="16" t="s">
        <v>146</v>
      </c>
      <c r="H51" s="51" t="s">
        <v>31</v>
      </c>
      <c r="I51" s="52">
        <v>35053273</v>
      </c>
      <c r="J51" s="52"/>
      <c r="K51" s="17"/>
      <c r="L51" s="17"/>
      <c r="M51" s="17" t="s">
        <v>107</v>
      </c>
    </row>
    <row r="52" spans="1:13" s="14" customFormat="1">
      <c r="A52" s="15">
        <v>31</v>
      </c>
      <c r="B52" s="16" t="s">
        <v>147</v>
      </c>
      <c r="C52" s="36">
        <v>1789.67</v>
      </c>
      <c r="D52" s="36">
        <v>1789.67</v>
      </c>
      <c r="E52" s="45" t="s">
        <v>28</v>
      </c>
      <c r="F52" s="45" t="s">
        <v>29</v>
      </c>
      <c r="G52" s="16" t="s">
        <v>148</v>
      </c>
      <c r="H52" s="51" t="s">
        <v>149</v>
      </c>
      <c r="I52" s="52">
        <v>526</v>
      </c>
      <c r="J52" s="52"/>
      <c r="K52" s="17"/>
      <c r="L52" s="17"/>
      <c r="M52" s="13" t="s">
        <v>108</v>
      </c>
    </row>
    <row r="53" spans="1:13" s="14" customFormat="1" ht="18">
      <c r="A53" s="15">
        <v>32</v>
      </c>
      <c r="B53" s="16" t="s">
        <v>150</v>
      </c>
      <c r="C53" s="34">
        <v>1253.94</v>
      </c>
      <c r="D53" s="34">
        <v>1253.94</v>
      </c>
      <c r="E53" s="41" t="s">
        <v>28</v>
      </c>
      <c r="F53" s="41" t="s">
        <v>29</v>
      </c>
      <c r="G53" s="16" t="s">
        <v>151</v>
      </c>
      <c r="H53" s="67" t="s">
        <v>152</v>
      </c>
      <c r="I53" s="62" t="s">
        <v>153</v>
      </c>
      <c r="J53" s="52"/>
      <c r="K53" s="17"/>
      <c r="L53" s="17"/>
      <c r="M53" s="17" t="s">
        <v>109</v>
      </c>
    </row>
    <row r="54" spans="1:13" s="14" customFormat="1">
      <c r="A54" s="15">
        <v>33</v>
      </c>
      <c r="B54" s="16" t="s">
        <v>154</v>
      </c>
      <c r="C54" s="34">
        <v>375</v>
      </c>
      <c r="D54" s="34">
        <v>375</v>
      </c>
      <c r="E54" s="41" t="s">
        <v>28</v>
      </c>
      <c r="F54" s="41" t="s">
        <v>29</v>
      </c>
      <c r="G54" s="16" t="s">
        <v>155</v>
      </c>
      <c r="H54" s="51" t="s">
        <v>156</v>
      </c>
      <c r="I54" s="52" t="s">
        <v>157</v>
      </c>
      <c r="J54" s="52"/>
      <c r="K54" s="17"/>
      <c r="L54" s="17"/>
      <c r="M54" s="13" t="s">
        <v>110</v>
      </c>
    </row>
    <row r="55" spans="1:13" s="14" customFormat="1">
      <c r="A55" s="15">
        <v>34</v>
      </c>
      <c r="B55" s="16" t="s">
        <v>179</v>
      </c>
      <c r="C55" s="34">
        <v>127.44</v>
      </c>
      <c r="D55" s="34">
        <v>127.44</v>
      </c>
      <c r="E55" s="41" t="s">
        <v>28</v>
      </c>
      <c r="F55" s="41" t="s">
        <v>29</v>
      </c>
      <c r="G55" s="16" t="s">
        <v>180</v>
      </c>
      <c r="H55" s="51" t="s">
        <v>181</v>
      </c>
      <c r="I55" s="52">
        <v>9482</v>
      </c>
      <c r="J55" s="52"/>
      <c r="K55" s="17"/>
      <c r="L55" s="17"/>
      <c r="M55" s="17" t="s">
        <v>111</v>
      </c>
    </row>
    <row r="56" spans="1:13" s="14" customFormat="1">
      <c r="A56" s="15">
        <v>35</v>
      </c>
      <c r="B56" s="16" t="s">
        <v>182</v>
      </c>
      <c r="C56" s="34">
        <v>109.34</v>
      </c>
      <c r="D56" s="34">
        <v>109.34</v>
      </c>
      <c r="E56" s="41" t="s">
        <v>28</v>
      </c>
      <c r="F56" s="41" t="s">
        <v>29</v>
      </c>
      <c r="G56" s="16" t="s">
        <v>183</v>
      </c>
      <c r="H56" s="51" t="s">
        <v>184</v>
      </c>
      <c r="I56" s="52">
        <v>22960</v>
      </c>
      <c r="J56" s="52"/>
      <c r="K56" s="17"/>
      <c r="L56" s="17"/>
      <c r="M56" s="13" t="s">
        <v>112</v>
      </c>
    </row>
    <row r="57" spans="1:13" s="14" customFormat="1">
      <c r="A57" s="15">
        <v>36</v>
      </c>
      <c r="B57" s="16" t="s">
        <v>88</v>
      </c>
      <c r="C57" s="34">
        <v>392.87</v>
      </c>
      <c r="D57" s="34">
        <v>392.87</v>
      </c>
      <c r="E57" s="41" t="s">
        <v>28</v>
      </c>
      <c r="F57" s="41" t="s">
        <v>29</v>
      </c>
      <c r="G57" s="16" t="s">
        <v>185</v>
      </c>
      <c r="H57" s="51" t="s">
        <v>184</v>
      </c>
      <c r="I57" s="52">
        <v>5275</v>
      </c>
      <c r="J57" s="52"/>
      <c r="K57" s="17"/>
      <c r="L57" s="17"/>
      <c r="M57" s="17" t="s">
        <v>113</v>
      </c>
    </row>
    <row r="58" spans="1:13" s="14" customFormat="1">
      <c r="A58" s="15">
        <v>37</v>
      </c>
      <c r="B58" s="16" t="s">
        <v>186</v>
      </c>
      <c r="C58" s="34">
        <v>1360.93</v>
      </c>
      <c r="D58" s="34">
        <v>1360.93</v>
      </c>
      <c r="E58" s="41" t="s">
        <v>28</v>
      </c>
      <c r="F58" s="41" t="s">
        <v>29</v>
      </c>
      <c r="G58" s="16" t="s">
        <v>187</v>
      </c>
      <c r="H58" s="51" t="s">
        <v>184</v>
      </c>
      <c r="I58" s="52">
        <v>2263</v>
      </c>
      <c r="J58" s="52"/>
      <c r="K58" s="17"/>
      <c r="L58" s="17"/>
      <c r="M58" s="13" t="s">
        <v>114</v>
      </c>
    </row>
    <row r="59" spans="1:13" s="14" customFormat="1">
      <c r="A59" s="15">
        <v>38</v>
      </c>
      <c r="B59" s="16" t="s">
        <v>188</v>
      </c>
      <c r="C59" s="34">
        <v>550</v>
      </c>
      <c r="D59" s="34">
        <v>550</v>
      </c>
      <c r="E59" s="41" t="s">
        <v>28</v>
      </c>
      <c r="F59" s="41" t="s">
        <v>29</v>
      </c>
      <c r="G59" s="16" t="s">
        <v>189</v>
      </c>
      <c r="H59" s="51" t="s">
        <v>190</v>
      </c>
      <c r="I59" s="52"/>
      <c r="J59" s="52"/>
      <c r="K59" s="17"/>
      <c r="L59" s="17"/>
      <c r="M59" s="17" t="s">
        <v>115</v>
      </c>
    </row>
    <row r="60" spans="1:13" s="14" customFormat="1">
      <c r="A60" s="15">
        <v>39</v>
      </c>
      <c r="B60" s="16" t="s">
        <v>191</v>
      </c>
      <c r="C60" s="34">
        <v>100</v>
      </c>
      <c r="D60" s="34">
        <v>100</v>
      </c>
      <c r="E60" s="41" t="s">
        <v>28</v>
      </c>
      <c r="F60" s="41" t="s">
        <v>29</v>
      </c>
      <c r="G60" s="16" t="s">
        <v>192</v>
      </c>
      <c r="H60" s="51" t="s">
        <v>193</v>
      </c>
      <c r="I60" s="52"/>
      <c r="J60" s="52"/>
      <c r="K60" s="17"/>
      <c r="L60" s="17"/>
      <c r="M60" s="13" t="s">
        <v>116</v>
      </c>
    </row>
    <row r="61" spans="1:13" s="14" customFormat="1" ht="25.5" customHeight="1">
      <c r="A61" s="19">
        <v>40</v>
      </c>
      <c r="B61" s="20" t="s">
        <v>194</v>
      </c>
      <c r="C61" s="37">
        <v>283.2</v>
      </c>
      <c r="D61" s="37">
        <v>283.2</v>
      </c>
      <c r="E61" s="47" t="s">
        <v>28</v>
      </c>
      <c r="F61" s="47" t="s">
        <v>29</v>
      </c>
      <c r="G61" s="21" t="s">
        <v>195</v>
      </c>
      <c r="H61" s="53" t="s">
        <v>196</v>
      </c>
      <c r="I61" s="68" t="s">
        <v>197</v>
      </c>
      <c r="J61" s="54"/>
      <c r="K61" s="22"/>
      <c r="L61" s="22"/>
      <c r="M61" s="22" t="s">
        <v>117</v>
      </c>
    </row>
    <row r="62" spans="1:13">
      <c r="B62" s="23" t="s">
        <v>4</v>
      </c>
      <c r="C62" s="38">
        <f>SUM(C42:C61)</f>
        <v>15147.360000000004</v>
      </c>
      <c r="D62" s="38">
        <f>SUM(D42:D61)</f>
        <v>15147.360000000004</v>
      </c>
      <c r="E62" s="27"/>
      <c r="F62" s="27"/>
    </row>
    <row r="63" spans="1:13">
      <c r="B63" s="23" t="s">
        <v>5</v>
      </c>
      <c r="C63" s="38">
        <f>C27</f>
        <v>17437.470000000005</v>
      </c>
      <c r="D63" s="38">
        <f>D27</f>
        <v>17437.470000000005</v>
      </c>
      <c r="E63" s="27"/>
      <c r="F63" s="27"/>
    </row>
    <row r="64" spans="1:13">
      <c r="B64" s="23" t="s">
        <v>0</v>
      </c>
      <c r="C64" s="38">
        <f>SUM(C63,C62)</f>
        <v>32584.830000000009</v>
      </c>
      <c r="D64" s="38">
        <f>SUM(D63,D62)</f>
        <v>32584.830000000009</v>
      </c>
      <c r="E64" s="27"/>
      <c r="F64" s="27"/>
      <c r="H64" s="55"/>
      <c r="L64" s="55"/>
    </row>
    <row r="65" spans="1:18" ht="5.25" customHeight="1">
      <c r="H65" s="29"/>
      <c r="I65" s="29"/>
      <c r="L65" s="29"/>
      <c r="M65" s="32"/>
    </row>
    <row r="66" spans="1:18">
      <c r="H66" s="3" t="str">
        <f>$H$29</f>
        <v>Kevin Cauchi</v>
      </c>
      <c r="L66" s="3" t="str">
        <f>$L$29</f>
        <v>Lucienne Haber</v>
      </c>
    </row>
    <row r="67" spans="1:18">
      <c r="A67" s="24" t="str">
        <f>$A$30</f>
        <v>Approvati fis-Seduta Nru:47</v>
      </c>
      <c r="H67" s="3" t="str">
        <f>H30</f>
        <v>Sindku</v>
      </c>
      <c r="L67" s="3" t="str">
        <f>L30</f>
        <v>Segretarju Eżekuttiv</v>
      </c>
    </row>
    <row r="68" spans="1:18" ht="3.75" customHeight="1">
      <c r="A68" s="3"/>
    </row>
    <row r="69" spans="1:18">
      <c r="A69" s="25" t="str">
        <f>$A$32</f>
        <v>D - Direct Order, DA - Direct Order Approvat, T - Tender, K - Kwotazzjonijiet</v>
      </c>
      <c r="M69" s="3"/>
      <c r="R69" s="3" t="s">
        <v>178</v>
      </c>
    </row>
    <row r="70" spans="1:18">
      <c r="A70" s="25" t="str">
        <f>A33</f>
        <v>PP - Part Payment, PF - Paid in Full.</v>
      </c>
      <c r="H70" s="55"/>
      <c r="L70" s="55"/>
    </row>
    <row r="71" spans="1:18" ht="6" customHeight="1">
      <c r="H71" s="29"/>
      <c r="I71" s="29"/>
      <c r="L71" s="29"/>
      <c r="M71" s="32"/>
    </row>
    <row r="72" spans="1:18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8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8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Nru.118</v>
      </c>
    </row>
    <row r="75" spans="1:18" ht="12.75" customHeight="1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8" s="14" customFormat="1" ht="15.75" customHeight="1">
      <c r="A76" s="56"/>
      <c r="B76" s="57"/>
      <c r="D76" s="58"/>
      <c r="E76" s="58" t="s">
        <v>291</v>
      </c>
      <c r="F76" s="58"/>
      <c r="G76" s="59"/>
      <c r="H76" s="59"/>
      <c r="I76" s="59"/>
      <c r="J76" s="59"/>
      <c r="K76" s="60"/>
      <c r="L76" s="60"/>
      <c r="M76" s="61"/>
    </row>
    <row r="77" spans="1:18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8" ht="38.25">
      <c r="A78" s="5"/>
      <c r="B78" s="30" t="s">
        <v>1</v>
      </c>
      <c r="C78" s="31" t="s">
        <v>7</v>
      </c>
      <c r="D78" s="28" t="s">
        <v>6</v>
      </c>
      <c r="E78" s="77" t="s">
        <v>3</v>
      </c>
      <c r="F78" s="78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8" s="14" customFormat="1">
      <c r="A79" s="10">
        <v>41</v>
      </c>
      <c r="B79" s="11" t="s">
        <v>204</v>
      </c>
      <c r="C79" s="33">
        <v>2796.44</v>
      </c>
      <c r="D79" s="33">
        <v>2796.44</v>
      </c>
      <c r="E79" s="39" t="s">
        <v>28</v>
      </c>
      <c r="F79" s="39" t="s">
        <v>29</v>
      </c>
      <c r="G79" s="12" t="s">
        <v>205</v>
      </c>
      <c r="H79" s="49" t="s">
        <v>206</v>
      </c>
      <c r="I79" s="50">
        <v>2215</v>
      </c>
      <c r="J79" s="50"/>
      <c r="K79" s="13"/>
      <c r="L79" s="13"/>
      <c r="M79" s="13" t="s">
        <v>198</v>
      </c>
    </row>
    <row r="80" spans="1:18" s="14" customFormat="1">
      <c r="A80" s="15">
        <v>42</v>
      </c>
      <c r="B80" s="16" t="s">
        <v>207</v>
      </c>
      <c r="C80" s="34">
        <v>243.32</v>
      </c>
      <c r="D80" s="34">
        <v>243.32</v>
      </c>
      <c r="E80" s="41" t="s">
        <v>28</v>
      </c>
      <c r="F80" s="41" t="s">
        <v>29</v>
      </c>
      <c r="G80" s="16" t="s">
        <v>208</v>
      </c>
      <c r="H80" s="51" t="s">
        <v>206</v>
      </c>
      <c r="I80" s="52" t="s">
        <v>209</v>
      </c>
      <c r="J80" s="52"/>
      <c r="K80" s="17"/>
      <c r="L80" s="17"/>
      <c r="M80" s="17" t="s">
        <v>199</v>
      </c>
    </row>
    <row r="81" spans="1:13" s="14" customFormat="1">
      <c r="A81" s="15">
        <v>43</v>
      </c>
      <c r="B81" s="18" t="s">
        <v>210</v>
      </c>
      <c r="C81" s="35">
        <v>1225.46</v>
      </c>
      <c r="D81" s="35">
        <v>1225.46</v>
      </c>
      <c r="E81" s="43" t="s">
        <v>28</v>
      </c>
      <c r="F81" s="43" t="s">
        <v>29</v>
      </c>
      <c r="G81" s="16" t="s">
        <v>211</v>
      </c>
      <c r="H81" s="51" t="s">
        <v>206</v>
      </c>
      <c r="I81" s="52" t="s">
        <v>212</v>
      </c>
      <c r="J81" s="52"/>
      <c r="K81" s="17"/>
      <c r="L81" s="17"/>
      <c r="M81" s="13" t="s">
        <v>200</v>
      </c>
    </row>
    <row r="82" spans="1:13" s="14" customFormat="1">
      <c r="A82" s="15">
        <v>44</v>
      </c>
      <c r="B82" s="18" t="s">
        <v>213</v>
      </c>
      <c r="C82" s="35">
        <v>397.27</v>
      </c>
      <c r="D82" s="35">
        <v>397.27</v>
      </c>
      <c r="E82" s="43" t="s">
        <v>28</v>
      </c>
      <c r="F82" s="43" t="s">
        <v>29</v>
      </c>
      <c r="G82" s="16" t="s">
        <v>214</v>
      </c>
      <c r="H82" s="51" t="s">
        <v>215</v>
      </c>
      <c r="I82" s="52">
        <v>1076</v>
      </c>
      <c r="J82" s="52"/>
      <c r="K82" s="17"/>
      <c r="L82" s="17"/>
      <c r="M82" s="17" t="s">
        <v>201</v>
      </c>
    </row>
    <row r="83" spans="1:13" s="14" customFormat="1">
      <c r="A83" s="15">
        <v>45</v>
      </c>
      <c r="B83" s="18" t="s">
        <v>216</v>
      </c>
      <c r="C83" s="35">
        <v>13.69</v>
      </c>
      <c r="D83" s="35">
        <v>13.69</v>
      </c>
      <c r="E83" s="43" t="s">
        <v>28</v>
      </c>
      <c r="F83" s="43" t="s">
        <v>29</v>
      </c>
      <c r="G83" s="16" t="s">
        <v>217</v>
      </c>
      <c r="H83" s="51" t="s">
        <v>218</v>
      </c>
      <c r="I83" s="52">
        <v>11222</v>
      </c>
      <c r="J83" s="52"/>
      <c r="K83" s="17"/>
      <c r="L83" s="17"/>
      <c r="M83" s="13" t="s">
        <v>202</v>
      </c>
    </row>
    <row r="84" spans="1:13" s="14" customFormat="1" ht="18">
      <c r="A84" s="15">
        <v>46</v>
      </c>
      <c r="B84" s="18" t="s">
        <v>219</v>
      </c>
      <c r="C84" s="35">
        <v>732.82</v>
      </c>
      <c r="D84" s="35">
        <v>732.82</v>
      </c>
      <c r="E84" s="43" t="s">
        <v>28</v>
      </c>
      <c r="F84" s="43" t="s">
        <v>29</v>
      </c>
      <c r="G84" s="16" t="s">
        <v>220</v>
      </c>
      <c r="H84" s="67" t="s">
        <v>221</v>
      </c>
      <c r="I84" s="52" t="s">
        <v>222</v>
      </c>
      <c r="J84" s="52"/>
      <c r="K84" s="17"/>
      <c r="L84" s="17"/>
      <c r="M84" s="17" t="s">
        <v>203</v>
      </c>
    </row>
    <row r="85" spans="1:13" s="14" customFormat="1">
      <c r="A85" s="15">
        <v>47</v>
      </c>
      <c r="B85" s="18" t="s">
        <v>137</v>
      </c>
      <c r="C85" s="35">
        <v>800</v>
      </c>
      <c r="D85" s="35">
        <v>800</v>
      </c>
      <c r="E85" s="43" t="s">
        <v>28</v>
      </c>
      <c r="F85" s="43" t="s">
        <v>29</v>
      </c>
      <c r="G85" s="16" t="s">
        <v>138</v>
      </c>
      <c r="H85" s="51" t="s">
        <v>99</v>
      </c>
      <c r="I85" s="52" t="s">
        <v>139</v>
      </c>
      <c r="J85" s="52"/>
      <c r="K85" s="17"/>
      <c r="L85" s="17"/>
      <c r="M85" s="17">
        <v>9399</v>
      </c>
    </row>
    <row r="86" spans="1:13" s="14" customFormat="1">
      <c r="A86" s="15">
        <v>48</v>
      </c>
      <c r="B86" s="18" t="s">
        <v>140</v>
      </c>
      <c r="C86" s="35">
        <v>640</v>
      </c>
      <c r="D86" s="35">
        <v>640</v>
      </c>
      <c r="E86" s="43" t="s">
        <v>28</v>
      </c>
      <c r="F86" s="43" t="s">
        <v>29</v>
      </c>
      <c r="G86" s="16" t="s">
        <v>141</v>
      </c>
      <c r="H86" s="51"/>
      <c r="I86" s="52"/>
      <c r="J86" s="52"/>
      <c r="K86" s="17"/>
      <c r="L86" s="17"/>
      <c r="M86" s="17">
        <v>9400</v>
      </c>
    </row>
    <row r="87" spans="1:13" s="14" customFormat="1">
      <c r="A87" s="15">
        <v>49</v>
      </c>
      <c r="B87" s="18" t="s">
        <v>158</v>
      </c>
      <c r="C87" s="35">
        <v>2500</v>
      </c>
      <c r="D87" s="35">
        <v>2500</v>
      </c>
      <c r="E87" s="43" t="s">
        <v>28</v>
      </c>
      <c r="F87" s="43" t="s">
        <v>29</v>
      </c>
      <c r="G87" s="16" t="s">
        <v>159</v>
      </c>
      <c r="H87" s="51" t="s">
        <v>160</v>
      </c>
      <c r="I87" s="52">
        <v>23878</v>
      </c>
      <c r="J87" s="52"/>
      <c r="K87" s="17"/>
      <c r="L87" s="17"/>
      <c r="M87" s="17">
        <v>9401</v>
      </c>
    </row>
    <row r="88" spans="1:13" s="14" customFormat="1">
      <c r="A88" s="15">
        <v>50</v>
      </c>
      <c r="B88" s="16" t="s">
        <v>161</v>
      </c>
      <c r="C88" s="36">
        <v>85</v>
      </c>
      <c r="D88" s="36">
        <v>85</v>
      </c>
      <c r="E88" s="45" t="s">
        <v>28</v>
      </c>
      <c r="F88" s="45" t="s">
        <v>29</v>
      </c>
      <c r="G88" s="16" t="s">
        <v>162</v>
      </c>
      <c r="H88" s="51" t="s">
        <v>163</v>
      </c>
      <c r="I88" s="52"/>
      <c r="J88" s="52"/>
      <c r="K88" s="17"/>
      <c r="L88" s="17"/>
      <c r="M88" s="17">
        <v>9402</v>
      </c>
    </row>
    <row r="89" spans="1:13" s="14" customFormat="1" ht="25.5">
      <c r="A89" s="15">
        <v>51</v>
      </c>
      <c r="B89" s="16" t="s">
        <v>164</v>
      </c>
      <c r="C89" s="36">
        <v>1587.2</v>
      </c>
      <c r="D89" s="36">
        <v>1587.2</v>
      </c>
      <c r="E89" s="45" t="s">
        <v>28</v>
      </c>
      <c r="F89" s="45" t="s">
        <v>29</v>
      </c>
      <c r="G89" s="16" t="s">
        <v>165</v>
      </c>
      <c r="H89" s="51" t="s">
        <v>166</v>
      </c>
      <c r="I89" s="52" t="s">
        <v>167</v>
      </c>
      <c r="J89" s="52"/>
      <c r="K89" s="17"/>
      <c r="L89" s="17"/>
      <c r="M89" s="17">
        <v>9403</v>
      </c>
    </row>
    <row r="90" spans="1:13" s="14" customFormat="1" ht="18">
      <c r="A90" s="15">
        <v>52</v>
      </c>
      <c r="B90" s="16" t="s">
        <v>168</v>
      </c>
      <c r="C90" s="34">
        <v>155</v>
      </c>
      <c r="D90" s="34">
        <v>155</v>
      </c>
      <c r="E90" s="41" t="s">
        <v>28</v>
      </c>
      <c r="F90" s="41" t="s">
        <v>29</v>
      </c>
      <c r="G90" s="16" t="s">
        <v>169</v>
      </c>
      <c r="H90" s="67" t="s">
        <v>170</v>
      </c>
      <c r="I90" s="62" t="s">
        <v>171</v>
      </c>
      <c r="J90" s="52"/>
      <c r="K90" s="17"/>
      <c r="L90" s="17"/>
      <c r="M90" s="17">
        <v>9404</v>
      </c>
    </row>
    <row r="91" spans="1:13" s="14" customFormat="1">
      <c r="A91" s="15">
        <v>53</v>
      </c>
      <c r="B91" s="16" t="s">
        <v>172</v>
      </c>
      <c r="C91" s="34">
        <v>84.96</v>
      </c>
      <c r="D91" s="34">
        <v>84.96</v>
      </c>
      <c r="E91" s="41" t="s">
        <v>28</v>
      </c>
      <c r="F91" s="41" t="s">
        <v>29</v>
      </c>
      <c r="G91" s="16" t="s">
        <v>173</v>
      </c>
      <c r="H91" s="51" t="s">
        <v>174</v>
      </c>
      <c r="I91" s="52" t="s">
        <v>175</v>
      </c>
      <c r="J91" s="52"/>
      <c r="K91" s="17"/>
      <c r="L91" s="17"/>
      <c r="M91" s="17">
        <v>9405</v>
      </c>
    </row>
    <row r="92" spans="1:13" s="14" customFormat="1">
      <c r="A92" s="15">
        <v>54</v>
      </c>
      <c r="B92" s="16" t="s">
        <v>176</v>
      </c>
      <c r="C92" s="34">
        <v>175</v>
      </c>
      <c r="D92" s="34">
        <v>175</v>
      </c>
      <c r="E92" s="41" t="s">
        <v>28</v>
      </c>
      <c r="F92" s="41" t="s">
        <v>29</v>
      </c>
      <c r="G92" s="16" t="s">
        <v>177</v>
      </c>
      <c r="H92" s="51"/>
      <c r="I92" s="52"/>
      <c r="J92" s="52"/>
      <c r="K92" s="17"/>
      <c r="L92" s="17"/>
      <c r="M92" s="17">
        <v>9406</v>
      </c>
    </row>
    <row r="93" spans="1:13" s="14" customFormat="1">
      <c r="A93" s="15">
        <v>55</v>
      </c>
      <c r="B93" s="16" t="s">
        <v>223</v>
      </c>
      <c r="C93" s="34">
        <v>200</v>
      </c>
      <c r="D93" s="34">
        <v>200</v>
      </c>
      <c r="E93" s="41" t="s">
        <v>28</v>
      </c>
      <c r="F93" s="41" t="s">
        <v>29</v>
      </c>
      <c r="G93" s="70" t="s">
        <v>224</v>
      </c>
      <c r="H93" s="51"/>
      <c r="I93" s="52"/>
      <c r="J93" s="52"/>
      <c r="K93" s="17"/>
      <c r="L93" s="17"/>
      <c r="M93" s="17">
        <v>9407</v>
      </c>
    </row>
    <row r="94" spans="1:13" s="14" customFormat="1">
      <c r="A94" s="15">
        <v>56</v>
      </c>
      <c r="B94" s="16" t="s">
        <v>225</v>
      </c>
      <c r="C94" s="34">
        <v>100</v>
      </c>
      <c r="D94" s="34">
        <v>100</v>
      </c>
      <c r="E94" s="41" t="s">
        <v>28</v>
      </c>
      <c r="F94" s="41" t="s">
        <v>29</v>
      </c>
      <c r="G94" s="16" t="s">
        <v>226</v>
      </c>
      <c r="H94" s="51"/>
      <c r="I94" s="52"/>
      <c r="J94" s="52"/>
      <c r="K94" s="17"/>
      <c r="L94" s="17"/>
      <c r="M94" s="17">
        <v>9408</v>
      </c>
    </row>
    <row r="95" spans="1:13" s="14" customFormat="1" ht="21" customHeight="1">
      <c r="A95" s="15">
        <v>57</v>
      </c>
      <c r="B95" s="16" t="s">
        <v>227</v>
      </c>
      <c r="C95" s="34">
        <v>643.80999999999995</v>
      </c>
      <c r="D95" s="34">
        <v>643.80999999999995</v>
      </c>
      <c r="E95" s="41" t="s">
        <v>28</v>
      </c>
      <c r="F95" s="41" t="s">
        <v>29</v>
      </c>
      <c r="G95" s="16" t="s">
        <v>228</v>
      </c>
      <c r="H95" s="63" t="s">
        <v>229</v>
      </c>
      <c r="I95" s="71" t="s">
        <v>230</v>
      </c>
      <c r="J95" s="52"/>
      <c r="K95" s="17"/>
      <c r="L95" s="17"/>
      <c r="M95" s="17">
        <v>9409</v>
      </c>
    </row>
    <row r="96" spans="1:13" s="14" customFormat="1" ht="24.75" customHeight="1">
      <c r="A96" s="15">
        <v>58</v>
      </c>
      <c r="B96" s="16" t="s">
        <v>231</v>
      </c>
      <c r="C96" s="34">
        <v>481.5</v>
      </c>
      <c r="D96" s="34">
        <v>481.5</v>
      </c>
      <c r="E96" s="41" t="s">
        <v>28</v>
      </c>
      <c r="F96" s="41" t="s">
        <v>29</v>
      </c>
      <c r="G96" s="16" t="s">
        <v>232</v>
      </c>
      <c r="H96" s="63" t="s">
        <v>233</v>
      </c>
      <c r="I96" s="65" t="s">
        <v>234</v>
      </c>
      <c r="J96" s="52"/>
      <c r="K96" s="17"/>
      <c r="L96" s="17"/>
      <c r="M96" s="17">
        <v>9410</v>
      </c>
    </row>
    <row r="97" spans="1:13" s="14" customFormat="1">
      <c r="A97" s="15">
        <v>59</v>
      </c>
      <c r="B97" s="16" t="s">
        <v>281</v>
      </c>
      <c r="C97" s="34">
        <v>1091.5</v>
      </c>
      <c r="D97" s="34">
        <v>1091.5</v>
      </c>
      <c r="E97" s="41" t="s">
        <v>28</v>
      </c>
      <c r="F97" s="41" t="s">
        <v>29</v>
      </c>
      <c r="G97" s="70" t="s">
        <v>282</v>
      </c>
      <c r="H97" s="51" t="s">
        <v>283</v>
      </c>
      <c r="I97" s="52">
        <v>967</v>
      </c>
      <c r="J97" s="52"/>
      <c r="K97" s="17"/>
      <c r="L97" s="17"/>
      <c r="M97" s="17">
        <v>9411</v>
      </c>
    </row>
    <row r="98" spans="1:13" s="14" customFormat="1" ht="18">
      <c r="A98" s="19">
        <v>60</v>
      </c>
      <c r="B98" s="20" t="s">
        <v>284</v>
      </c>
      <c r="C98" s="37">
        <v>411.65</v>
      </c>
      <c r="D98" s="37">
        <v>411.65</v>
      </c>
      <c r="E98" s="47" t="s">
        <v>28</v>
      </c>
      <c r="F98" s="47" t="s">
        <v>29</v>
      </c>
      <c r="G98" s="21" t="s">
        <v>285</v>
      </c>
      <c r="H98" s="72" t="s">
        <v>286</v>
      </c>
      <c r="I98" s="54" t="s">
        <v>287</v>
      </c>
      <c r="J98" s="54"/>
      <c r="K98" s="22"/>
      <c r="L98" s="22"/>
      <c r="M98" s="22">
        <v>9412</v>
      </c>
    </row>
    <row r="99" spans="1:13">
      <c r="B99" s="23" t="s">
        <v>4</v>
      </c>
      <c r="C99" s="38">
        <f>SUM(C79:C98)</f>
        <v>14364.619999999999</v>
      </c>
      <c r="D99" s="38">
        <f>SUM(D79:D98)</f>
        <v>14364.619999999999</v>
      </c>
      <c r="E99" s="27"/>
      <c r="F99" s="27"/>
    </row>
    <row r="100" spans="1:13">
      <c r="B100" s="23" t="s">
        <v>5</v>
      </c>
      <c r="C100" s="38">
        <f>C64</f>
        <v>32584.830000000009</v>
      </c>
      <c r="D100" s="38">
        <f>D64</f>
        <v>32584.830000000009</v>
      </c>
      <c r="E100" s="27"/>
      <c r="F100" s="27"/>
    </row>
    <row r="101" spans="1:13">
      <c r="B101" s="23" t="s">
        <v>0</v>
      </c>
      <c r="C101" s="38">
        <f>SUM(C100,C99)</f>
        <v>46949.450000000012</v>
      </c>
      <c r="D101" s="38">
        <f>SUM(D100,D99)</f>
        <v>46949.450000000012</v>
      </c>
      <c r="E101" s="27"/>
      <c r="F101" s="27"/>
      <c r="H101" s="55"/>
      <c r="L101" s="55"/>
    </row>
    <row r="102" spans="1:13" ht="1.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Nru:47</v>
      </c>
      <c r="H104" s="3" t="str">
        <f>H30</f>
        <v>Sindku</v>
      </c>
      <c r="L104" s="3" t="str">
        <f>L30</f>
        <v>Segretarju Eżekuttiv</v>
      </c>
    </row>
    <row r="105" spans="1:13" ht="0.75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2.75" customHeight="1">
      <c r="A107" s="25" t="str">
        <f>A33</f>
        <v>PP - Part Payment, PF - Paid in Full.</v>
      </c>
      <c r="H107" s="55"/>
      <c r="L107" s="55"/>
    </row>
    <row r="108" spans="1:13" ht="6" hidden="1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ht="0.75" customHeight="1"/>
    <row r="112" spans="1:13" ht="0.75" customHeight="1">
      <c r="A112" s="24"/>
    </row>
    <row r="113" spans="1:13" ht="14.25" customHeight="1">
      <c r="A113" s="1" t="s">
        <v>21</v>
      </c>
      <c r="B113" s="69"/>
      <c r="C113" s="69"/>
      <c r="D113" s="69"/>
      <c r="E113" s="69"/>
      <c r="F113" s="69"/>
      <c r="M113" s="4" t="s">
        <v>293</v>
      </c>
    </row>
    <row r="114" spans="1:13" ht="14.25" customHeight="1">
      <c r="A114" s="76" t="s">
        <v>20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</row>
    <row r="115" spans="1:13" ht="13.5" customHeight="1">
      <c r="A115" s="56"/>
      <c r="B115" s="57"/>
      <c r="C115" s="14"/>
      <c r="D115" s="58"/>
      <c r="E115" s="58" t="s">
        <v>291</v>
      </c>
      <c r="F115" s="58"/>
      <c r="G115" s="59"/>
      <c r="H115" s="59"/>
      <c r="I115" s="59"/>
      <c r="J115" s="59"/>
      <c r="K115" s="60"/>
      <c r="L115" s="60"/>
      <c r="M115" s="61"/>
    </row>
    <row r="116" spans="1:13" ht="3.75" customHeight="1">
      <c r="A116" s="5"/>
      <c r="B116" s="7"/>
      <c r="C116" s="69"/>
      <c r="D116" s="69"/>
      <c r="E116" s="69"/>
      <c r="F116" s="69"/>
      <c r="G116" s="69"/>
      <c r="H116" s="69"/>
      <c r="I116" s="69"/>
      <c r="J116" s="69"/>
      <c r="K116" s="69"/>
      <c r="L116" s="69"/>
    </row>
    <row r="117" spans="1:13" ht="38.25">
      <c r="A117" s="5"/>
      <c r="B117" s="30" t="s">
        <v>1</v>
      </c>
      <c r="C117" s="31" t="s">
        <v>7</v>
      </c>
      <c r="D117" s="28" t="s">
        <v>6</v>
      </c>
      <c r="E117" s="77" t="s">
        <v>3</v>
      </c>
      <c r="F117" s="78"/>
      <c r="G117" s="30" t="s">
        <v>2</v>
      </c>
      <c r="H117" s="31" t="s">
        <v>8</v>
      </c>
      <c r="I117" s="31" t="s">
        <v>9</v>
      </c>
      <c r="J117" s="31" t="s">
        <v>10</v>
      </c>
      <c r="K117" s="31" t="s">
        <v>11</v>
      </c>
      <c r="L117" s="31" t="s">
        <v>12</v>
      </c>
      <c r="M117" s="31" t="s">
        <v>13</v>
      </c>
    </row>
    <row r="118" spans="1:13" ht="15" customHeight="1">
      <c r="A118" s="10">
        <v>61</v>
      </c>
      <c r="B118" s="12" t="s">
        <v>251</v>
      </c>
      <c r="C118" s="33">
        <v>437.9</v>
      </c>
      <c r="D118" s="33">
        <v>437.9</v>
      </c>
      <c r="E118" s="39" t="s">
        <v>28</v>
      </c>
      <c r="F118" s="40" t="s">
        <v>29</v>
      </c>
      <c r="G118" s="12" t="s">
        <v>252</v>
      </c>
      <c r="H118" s="49" t="s">
        <v>253</v>
      </c>
      <c r="I118" s="50">
        <v>41938</v>
      </c>
      <c r="J118" s="50"/>
      <c r="K118" s="13"/>
      <c r="L118" s="13"/>
      <c r="M118" s="13" t="s">
        <v>235</v>
      </c>
    </row>
    <row r="119" spans="1:13" ht="15" customHeight="1">
      <c r="A119" s="15">
        <v>62</v>
      </c>
      <c r="B119" s="16" t="s">
        <v>24</v>
      </c>
      <c r="C119" s="34">
        <v>690</v>
      </c>
      <c r="D119" s="34">
        <v>690</v>
      </c>
      <c r="E119" s="41" t="s">
        <v>28</v>
      </c>
      <c r="F119" s="42" t="s">
        <v>29</v>
      </c>
      <c r="G119" s="16" t="s">
        <v>254</v>
      </c>
      <c r="H119" s="63"/>
      <c r="I119" s="62"/>
      <c r="J119" s="52"/>
      <c r="K119" s="17"/>
      <c r="L119" s="17"/>
      <c r="M119" s="17" t="s">
        <v>236</v>
      </c>
    </row>
    <row r="120" spans="1:13" ht="15" customHeight="1">
      <c r="A120" s="10">
        <v>63</v>
      </c>
      <c r="B120" s="18" t="s">
        <v>88</v>
      </c>
      <c r="C120" s="35">
        <v>286.33</v>
      </c>
      <c r="D120" s="35">
        <v>286.33</v>
      </c>
      <c r="E120" s="43" t="s">
        <v>28</v>
      </c>
      <c r="F120" s="44" t="s">
        <v>29</v>
      </c>
      <c r="G120" s="16" t="s">
        <v>185</v>
      </c>
      <c r="H120" s="51" t="s">
        <v>255</v>
      </c>
      <c r="I120" s="52">
        <v>815</v>
      </c>
      <c r="J120" s="52"/>
      <c r="K120" s="17"/>
      <c r="L120" s="17"/>
      <c r="M120" s="13" t="s">
        <v>237</v>
      </c>
    </row>
    <row r="121" spans="1:13" ht="15" customHeight="1">
      <c r="A121" s="15">
        <v>64</v>
      </c>
      <c r="B121" s="18" t="s">
        <v>88</v>
      </c>
      <c r="C121" s="35">
        <v>993.74</v>
      </c>
      <c r="D121" s="35">
        <v>993.74</v>
      </c>
      <c r="E121" s="43" t="s">
        <v>28</v>
      </c>
      <c r="F121" s="44" t="s">
        <v>29</v>
      </c>
      <c r="G121" s="16" t="s">
        <v>256</v>
      </c>
      <c r="H121" s="51" t="s">
        <v>255</v>
      </c>
      <c r="I121" s="64">
        <v>224</v>
      </c>
      <c r="J121" s="52"/>
      <c r="K121" s="17"/>
      <c r="L121" s="17"/>
      <c r="M121" s="17" t="s">
        <v>238</v>
      </c>
    </row>
    <row r="122" spans="1:13" ht="15" customHeight="1">
      <c r="A122" s="10">
        <v>65</v>
      </c>
      <c r="B122" s="18" t="s">
        <v>182</v>
      </c>
      <c r="C122" s="35">
        <v>547.4</v>
      </c>
      <c r="D122" s="35">
        <v>547.4</v>
      </c>
      <c r="E122" s="43" t="s">
        <v>28</v>
      </c>
      <c r="F122" s="44" t="s">
        <v>29</v>
      </c>
      <c r="G122" s="16" t="s">
        <v>91</v>
      </c>
      <c r="H122" s="51" t="s">
        <v>255</v>
      </c>
      <c r="I122" s="64">
        <v>1130</v>
      </c>
      <c r="J122" s="52"/>
      <c r="K122" s="17"/>
      <c r="L122" s="17"/>
      <c r="M122" s="13" t="s">
        <v>239</v>
      </c>
    </row>
    <row r="123" spans="1:13" ht="15" customHeight="1">
      <c r="A123" s="15">
        <v>66</v>
      </c>
      <c r="B123" s="18" t="s">
        <v>257</v>
      </c>
      <c r="C123" s="35">
        <v>340</v>
      </c>
      <c r="D123" s="35">
        <v>340</v>
      </c>
      <c r="E123" s="43" t="s">
        <v>28</v>
      </c>
      <c r="F123" s="44" t="s">
        <v>29</v>
      </c>
      <c r="G123" s="16" t="s">
        <v>91</v>
      </c>
      <c r="H123" s="51" t="s">
        <v>255</v>
      </c>
      <c r="I123" s="52">
        <v>126439</v>
      </c>
      <c r="J123" s="52"/>
      <c r="K123" s="17"/>
      <c r="L123" s="17"/>
      <c r="M123" s="17" t="s">
        <v>240</v>
      </c>
    </row>
    <row r="124" spans="1:13">
      <c r="A124" s="10">
        <v>67</v>
      </c>
      <c r="B124" s="18" t="s">
        <v>90</v>
      </c>
      <c r="C124" s="35">
        <v>153.87</v>
      </c>
      <c r="D124" s="35">
        <v>153.87</v>
      </c>
      <c r="E124" s="43" t="s">
        <v>28</v>
      </c>
      <c r="F124" s="44" t="s">
        <v>29</v>
      </c>
      <c r="G124" s="16" t="s">
        <v>91</v>
      </c>
      <c r="H124" s="51" t="s">
        <v>255</v>
      </c>
      <c r="I124" s="64">
        <v>144006</v>
      </c>
      <c r="J124" s="52"/>
      <c r="K124" s="17"/>
      <c r="L124" s="17"/>
      <c r="M124" s="13" t="s">
        <v>241</v>
      </c>
    </row>
    <row r="125" spans="1:13" ht="15" customHeight="1">
      <c r="A125" s="15">
        <v>68</v>
      </c>
      <c r="B125" s="18" t="s">
        <v>79</v>
      </c>
      <c r="C125" s="35">
        <v>149.66</v>
      </c>
      <c r="D125" s="35">
        <v>149.66</v>
      </c>
      <c r="E125" s="43" t="s">
        <v>28</v>
      </c>
      <c r="F125" s="44" t="s">
        <v>29</v>
      </c>
      <c r="G125" s="16" t="s">
        <v>258</v>
      </c>
      <c r="H125" s="51" t="s">
        <v>190</v>
      </c>
      <c r="I125" s="52">
        <v>82828758</v>
      </c>
      <c r="J125" s="52"/>
      <c r="K125" s="17"/>
      <c r="L125" s="17"/>
      <c r="M125" s="17" t="s">
        <v>242</v>
      </c>
    </row>
    <row r="126" spans="1:13" ht="15" customHeight="1">
      <c r="A126" s="10">
        <v>69</v>
      </c>
      <c r="B126" s="18" t="s">
        <v>79</v>
      </c>
      <c r="C126" s="35">
        <v>18.52</v>
      </c>
      <c r="D126" s="35">
        <v>18.52</v>
      </c>
      <c r="E126" s="43" t="s">
        <v>28</v>
      </c>
      <c r="F126" s="44" t="s">
        <v>29</v>
      </c>
      <c r="G126" s="16" t="s">
        <v>259</v>
      </c>
      <c r="H126" s="51" t="s">
        <v>190</v>
      </c>
      <c r="I126" s="52">
        <v>82831275</v>
      </c>
      <c r="J126" s="52"/>
      <c r="K126" s="17"/>
      <c r="L126" s="17"/>
      <c r="M126" s="13" t="s">
        <v>243</v>
      </c>
    </row>
    <row r="127" spans="1:13" ht="14.25" customHeight="1">
      <c r="A127" s="15">
        <v>70</v>
      </c>
      <c r="B127" s="16" t="s">
        <v>79</v>
      </c>
      <c r="C127" s="36">
        <v>24.04</v>
      </c>
      <c r="D127" s="36">
        <v>24.04</v>
      </c>
      <c r="E127" s="45" t="s">
        <v>28</v>
      </c>
      <c r="F127" s="46" t="s">
        <v>29</v>
      </c>
      <c r="G127" s="16" t="s">
        <v>260</v>
      </c>
      <c r="H127" s="51" t="s">
        <v>190</v>
      </c>
      <c r="I127" s="52">
        <v>82828742</v>
      </c>
      <c r="J127" s="52"/>
      <c r="K127" s="17"/>
      <c r="L127" s="17"/>
      <c r="M127" s="17" t="s">
        <v>244</v>
      </c>
    </row>
    <row r="128" spans="1:13">
      <c r="A128" s="10">
        <v>71</v>
      </c>
      <c r="B128" s="16" t="s">
        <v>261</v>
      </c>
      <c r="C128" s="36">
        <v>3496.2</v>
      </c>
      <c r="D128" s="36">
        <v>3496.2</v>
      </c>
      <c r="E128" s="45" t="s">
        <v>130</v>
      </c>
      <c r="F128" s="46" t="s">
        <v>29</v>
      </c>
      <c r="G128" s="16" t="s">
        <v>262</v>
      </c>
      <c r="H128" s="51" t="s">
        <v>136</v>
      </c>
      <c r="I128" s="52">
        <v>34274</v>
      </c>
      <c r="J128" s="52"/>
      <c r="K128" s="17"/>
      <c r="L128" s="17"/>
      <c r="M128" s="13" t="s">
        <v>245</v>
      </c>
    </row>
    <row r="129" spans="1:13">
      <c r="A129" s="15">
        <v>72</v>
      </c>
      <c r="B129" s="16" t="s">
        <v>261</v>
      </c>
      <c r="C129" s="34">
        <v>3587.2</v>
      </c>
      <c r="D129" s="34">
        <v>3587.2</v>
      </c>
      <c r="E129" s="41" t="s">
        <v>130</v>
      </c>
      <c r="F129" s="42" t="s">
        <v>29</v>
      </c>
      <c r="G129" s="16" t="s">
        <v>263</v>
      </c>
      <c r="H129" s="51" t="s">
        <v>136</v>
      </c>
      <c r="I129" s="52">
        <v>34273</v>
      </c>
      <c r="J129" s="52"/>
      <c r="K129" s="17"/>
      <c r="L129" s="17"/>
      <c r="M129" s="17" t="s">
        <v>246</v>
      </c>
    </row>
    <row r="130" spans="1:13">
      <c r="A130" s="10">
        <v>73</v>
      </c>
      <c r="B130" s="16" t="s">
        <v>264</v>
      </c>
      <c r="C130" s="34">
        <v>1327.29</v>
      </c>
      <c r="D130" s="34">
        <v>1327.29</v>
      </c>
      <c r="E130" s="41" t="s">
        <v>28</v>
      </c>
      <c r="F130" s="42" t="s">
        <v>29</v>
      </c>
      <c r="G130" s="16" t="s">
        <v>265</v>
      </c>
      <c r="H130" s="51" t="s">
        <v>266</v>
      </c>
      <c r="I130" s="52">
        <v>128027</v>
      </c>
      <c r="J130" s="52"/>
      <c r="K130" s="17"/>
      <c r="L130" s="17"/>
      <c r="M130" s="13" t="s">
        <v>247</v>
      </c>
    </row>
    <row r="131" spans="1:13">
      <c r="A131" s="15">
        <v>74</v>
      </c>
      <c r="B131" s="16" t="s">
        <v>267</v>
      </c>
      <c r="C131" s="34">
        <v>880.8</v>
      </c>
      <c r="D131" s="34">
        <v>880.8</v>
      </c>
      <c r="E131" s="41" t="s">
        <v>28</v>
      </c>
      <c r="F131" s="42" t="s">
        <v>29</v>
      </c>
      <c r="G131" s="16" t="s">
        <v>268</v>
      </c>
      <c r="H131" s="51" t="s">
        <v>269</v>
      </c>
      <c r="I131" s="52">
        <v>5955</v>
      </c>
      <c r="J131" s="52"/>
      <c r="K131" s="17"/>
      <c r="L131" s="17"/>
      <c r="M131" s="17" t="s">
        <v>248</v>
      </c>
    </row>
    <row r="132" spans="1:13" ht="14.25" customHeight="1">
      <c r="A132" s="10">
        <v>75</v>
      </c>
      <c r="B132" s="16" t="s">
        <v>123</v>
      </c>
      <c r="C132" s="34">
        <v>440</v>
      </c>
      <c r="D132" s="34">
        <v>440</v>
      </c>
      <c r="E132" s="41" t="s">
        <v>28</v>
      </c>
      <c r="F132" s="42" t="s">
        <v>29</v>
      </c>
      <c r="G132" s="16" t="s">
        <v>270</v>
      </c>
      <c r="H132" s="51"/>
      <c r="I132" s="52"/>
      <c r="J132" s="52"/>
      <c r="K132" s="17"/>
      <c r="L132" s="17"/>
      <c r="M132" s="13" t="s">
        <v>249</v>
      </c>
    </row>
    <row r="133" spans="1:13" ht="17.25" customHeight="1">
      <c r="A133" s="15">
        <v>76</v>
      </c>
      <c r="B133" s="16" t="s">
        <v>271</v>
      </c>
      <c r="C133" s="34">
        <v>1325.99</v>
      </c>
      <c r="D133" s="34">
        <v>1325.99</v>
      </c>
      <c r="E133" s="41" t="s">
        <v>28</v>
      </c>
      <c r="F133" s="42" t="s">
        <v>29</v>
      </c>
      <c r="G133" s="16" t="s">
        <v>272</v>
      </c>
      <c r="H133" s="63" t="s">
        <v>273</v>
      </c>
      <c r="I133" s="62" t="s">
        <v>274</v>
      </c>
      <c r="J133" s="52"/>
      <c r="K133" s="17"/>
      <c r="L133" s="17"/>
      <c r="M133" s="17" t="s">
        <v>250</v>
      </c>
    </row>
    <row r="134" spans="1:13" ht="15" customHeight="1">
      <c r="A134" s="10">
        <v>77</v>
      </c>
      <c r="B134" s="16" t="s">
        <v>98</v>
      </c>
      <c r="C134" s="34">
        <v>798.65</v>
      </c>
      <c r="D134" s="34">
        <v>798.65</v>
      </c>
      <c r="E134" s="41" t="s">
        <v>28</v>
      </c>
      <c r="F134" s="42" t="s">
        <v>29</v>
      </c>
      <c r="G134" s="16" t="s">
        <v>280</v>
      </c>
      <c r="H134" s="51" t="s">
        <v>145</v>
      </c>
      <c r="I134" s="65">
        <v>35066545</v>
      </c>
      <c r="J134" s="52"/>
      <c r="K134" s="17"/>
      <c r="L134" s="17"/>
      <c r="M134" s="13" t="s">
        <v>278</v>
      </c>
    </row>
    <row r="135" spans="1:13" ht="15" customHeight="1">
      <c r="A135" s="15">
        <v>78</v>
      </c>
      <c r="B135" s="16" t="s">
        <v>22</v>
      </c>
      <c r="C135" s="34">
        <v>451.14</v>
      </c>
      <c r="D135" s="34">
        <v>451.14</v>
      </c>
      <c r="E135" s="41" t="s">
        <v>28</v>
      </c>
      <c r="F135" s="42" t="s">
        <v>29</v>
      </c>
      <c r="G135" s="16" t="s">
        <v>275</v>
      </c>
      <c r="H135" s="67" t="s">
        <v>277</v>
      </c>
      <c r="I135" s="65" t="s">
        <v>276</v>
      </c>
      <c r="J135" s="52"/>
      <c r="K135" s="17"/>
      <c r="L135" s="17"/>
      <c r="M135" s="17" t="s">
        <v>279</v>
      </c>
    </row>
    <row r="136" spans="1:13" ht="15" customHeight="1">
      <c r="A136" s="10">
        <v>79</v>
      </c>
      <c r="B136" s="16"/>
      <c r="C136" s="34">
        <v>1532.49</v>
      </c>
      <c r="D136" s="34">
        <v>1532.49</v>
      </c>
      <c r="E136" s="41"/>
      <c r="F136" s="42"/>
      <c r="G136" s="16" t="s">
        <v>288</v>
      </c>
      <c r="H136" s="51"/>
      <c r="I136" s="52"/>
      <c r="J136" s="52"/>
      <c r="K136" s="17"/>
      <c r="L136" s="17"/>
      <c r="M136" s="13"/>
    </row>
    <row r="137" spans="1:13" ht="15" customHeight="1">
      <c r="A137" s="15">
        <v>80</v>
      </c>
      <c r="B137" s="20"/>
      <c r="C137" s="37">
        <v>7420.99</v>
      </c>
      <c r="D137" s="37">
        <v>7420.99</v>
      </c>
      <c r="E137" s="47"/>
      <c r="F137" s="48"/>
      <c r="G137" s="21" t="s">
        <v>289</v>
      </c>
      <c r="H137" s="53"/>
      <c r="I137" s="54"/>
      <c r="J137" s="54"/>
      <c r="K137" s="22"/>
      <c r="L137" s="22"/>
      <c r="M137" s="22"/>
    </row>
    <row r="138" spans="1:13">
      <c r="B138" s="23" t="s">
        <v>4</v>
      </c>
      <c r="C138" s="38">
        <f>SUM(C118:C137)</f>
        <v>24902.21</v>
      </c>
      <c r="D138" s="38">
        <f>SUM(D118:D137)</f>
        <v>24902.21</v>
      </c>
      <c r="E138" s="27"/>
      <c r="F138" s="27"/>
    </row>
    <row r="139" spans="1:13">
      <c r="B139" s="23" t="s">
        <v>5</v>
      </c>
      <c r="C139" s="38">
        <v>46949.45</v>
      </c>
      <c r="D139" s="38">
        <v>46949.45</v>
      </c>
      <c r="E139" s="27"/>
      <c r="F139" s="27"/>
      <c r="H139" s="55"/>
      <c r="L139" s="55"/>
    </row>
    <row r="140" spans="1:13">
      <c r="B140" s="23" t="s">
        <v>0</v>
      </c>
      <c r="C140" s="38">
        <f>SUM(C138:C139)</f>
        <v>71851.66</v>
      </c>
      <c r="D140" s="38">
        <f>SUM(D138:D139)</f>
        <v>71851.66</v>
      </c>
      <c r="E140" s="27"/>
      <c r="F140" s="27"/>
      <c r="H140" s="55"/>
      <c r="L140" s="55"/>
    </row>
    <row r="141" spans="1:13" ht="2.25" customHeight="1">
      <c r="G141" s="9"/>
      <c r="H141" s="74"/>
      <c r="I141" s="74"/>
      <c r="J141" s="9"/>
      <c r="K141" s="9"/>
      <c r="L141" s="74"/>
      <c r="M141" s="75"/>
    </row>
    <row r="142" spans="1:13" ht="13.5" customHeight="1">
      <c r="G142" s="9"/>
      <c r="H142" s="3" t="s">
        <v>24</v>
      </c>
      <c r="L142" s="3" t="s">
        <v>22</v>
      </c>
    </row>
    <row r="143" spans="1:13" ht="12.75" customHeight="1">
      <c r="A143" s="24" t="s">
        <v>294</v>
      </c>
      <c r="G143" s="9"/>
      <c r="H143" s="3" t="s">
        <v>16</v>
      </c>
      <c r="L143" s="3" t="s">
        <v>17</v>
      </c>
    </row>
    <row r="144" spans="1:13" ht="0.75" customHeight="1">
      <c r="A144" s="3"/>
      <c r="G144" s="9"/>
    </row>
    <row r="145" spans="1:13" ht="11.25" customHeight="1">
      <c r="A145" s="25" t="s">
        <v>18</v>
      </c>
      <c r="G145" s="9"/>
    </row>
    <row r="146" spans="1:13" ht="11.25" customHeight="1">
      <c r="A146" s="25" t="s">
        <v>19</v>
      </c>
      <c r="G146" s="9"/>
      <c r="H146" s="55"/>
      <c r="L146" s="55"/>
      <c r="M146" s="3"/>
    </row>
    <row r="147" spans="1:13" ht="2.25" customHeight="1">
      <c r="G147" s="9"/>
      <c r="H147" s="29"/>
      <c r="I147" s="29"/>
      <c r="L147" s="29"/>
      <c r="M147" s="29"/>
    </row>
    <row r="148" spans="1:13" ht="15" customHeight="1">
      <c r="A148" s="26"/>
      <c r="B148" s="26"/>
      <c r="C148" s="26"/>
      <c r="D148" s="26"/>
      <c r="E148" s="26"/>
      <c r="F148" s="26"/>
      <c r="G148" s="9"/>
      <c r="H148" s="3" t="s">
        <v>23</v>
      </c>
      <c r="L148" s="3" t="s">
        <v>23</v>
      </c>
    </row>
    <row r="149" spans="1:13" ht="12.75" customHeight="1">
      <c r="A149" s="26"/>
      <c r="B149" s="26"/>
      <c r="C149" s="26"/>
      <c r="D149" s="26"/>
      <c r="E149" s="26"/>
      <c r="F149" s="26"/>
      <c r="G149" s="9"/>
      <c r="H149" s="3" t="s">
        <v>15</v>
      </c>
      <c r="L149" s="3" t="s">
        <v>14</v>
      </c>
    </row>
  </sheetData>
  <mergeCells count="8">
    <mergeCell ref="A114:M114"/>
    <mergeCell ref="E117:F117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2023-01-09T09:30:07Z</cp:lastPrinted>
  <dcterms:created xsi:type="dcterms:W3CDTF">2001-03-06T10:34:30Z</dcterms:created>
  <dcterms:modified xsi:type="dcterms:W3CDTF">2023-04-17T09:41:03Z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