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9375" windowHeight="5415"/>
  </bookViews>
  <sheets>
    <sheet name="Skeda tal-Ħlasijiet" sheetId="1" r:id="rId1"/>
  </sheets>
  <definedNames>
    <definedName name="_xlnm.Print_Area" localSheetId="0">'Skeda tal-Ħlasijiet'!$A$1:$M$109</definedName>
  </definedNames>
  <calcPr calcId="125725"/>
</workbook>
</file>

<file path=xl/calcChain.xml><?xml version="1.0" encoding="utf-8"?>
<calcChain xmlns="http://schemas.openxmlformats.org/spreadsheetml/2006/main">
  <c r="A75" i="1"/>
  <c r="A38"/>
  <c r="A106"/>
  <c r="L109"/>
  <c r="H109"/>
  <c r="A70"/>
  <c r="A69"/>
  <c r="L73"/>
  <c r="H73"/>
  <c r="L103"/>
  <c r="H103"/>
  <c r="L67"/>
  <c r="H67"/>
  <c r="H66"/>
  <c r="D26"/>
  <c r="D27" s="1"/>
  <c r="D63" s="1"/>
  <c r="D62"/>
  <c r="D98"/>
  <c r="L108"/>
  <c r="H108"/>
  <c r="L102"/>
  <c r="H102"/>
  <c r="L72"/>
  <c r="L66"/>
  <c r="H72"/>
  <c r="A103"/>
  <c r="A67"/>
  <c r="A105"/>
  <c r="M37"/>
  <c r="M74"/>
  <c r="A74"/>
  <c r="A37"/>
  <c r="C62"/>
  <c r="C26"/>
  <c r="C27" s="1"/>
  <c r="C63" s="1"/>
  <c r="C98"/>
  <c r="C64" l="1"/>
  <c r="C99" s="1"/>
  <c r="C100" s="1"/>
  <c r="D64"/>
  <c r="D99" s="1"/>
  <c r="D100" s="1"/>
</calcChain>
</file>

<file path=xl/comments1.xml><?xml version="1.0" encoding="utf-8"?>
<comments xmlns="http://schemas.openxmlformats.org/spreadsheetml/2006/main">
  <authors>
    <author>Government of Malta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5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5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5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5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5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5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37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9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41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41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41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41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41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41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2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62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64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64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74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76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78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78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78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78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78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78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98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98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100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00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</commentList>
</comments>
</file>

<file path=xl/sharedStrings.xml><?xml version="1.0" encoding="utf-8"?>
<sst xmlns="http://schemas.openxmlformats.org/spreadsheetml/2006/main" count="309" uniqueCount="164">
  <si>
    <t>Total</t>
  </si>
  <si>
    <t>Fornitur</t>
  </si>
  <si>
    <t>Deskrizzjoni</t>
  </si>
  <si>
    <t>Metodu*</t>
  </si>
  <si>
    <t>Sub Total c/f</t>
  </si>
  <si>
    <t>Sub Total b/f</t>
  </si>
  <si>
    <t>Ammont    li ser Jitħallas</t>
  </si>
  <si>
    <t>Ammont tal- Invoice</t>
  </si>
  <si>
    <t>Data tal-Invoice</t>
  </si>
  <si>
    <t>Nru. tal-Invoice</t>
  </si>
  <si>
    <t>Nru. tal-PR</t>
  </si>
  <si>
    <t>Nru. Tal-PO</t>
  </si>
  <si>
    <t>Nru. tan- Nominal Account</t>
  </si>
  <si>
    <t>Nru. Taċ-Ċekk</t>
  </si>
  <si>
    <t>Sekondant</t>
  </si>
  <si>
    <t>Proponent</t>
  </si>
  <si>
    <t>Sindku</t>
  </si>
  <si>
    <t>Segretarju Eżekuttiv</t>
  </si>
  <si>
    <t>D - Direct Order, DA - Direct Order Approvat, T - Tender, K - Kwotazzjonijiet</t>
  </si>
  <si>
    <t>PP - Part Payment, PF - Paid in Full.</t>
  </si>
  <si>
    <t>Skeda ta' Pagamenti v3 - Rapport ta' Xiri u Pagamenti</t>
  </si>
  <si>
    <t>Kunsill Lokali: Ghajnsielem</t>
  </si>
  <si>
    <t>Lucienne Haber</t>
  </si>
  <si>
    <t>Kunsillier</t>
  </si>
  <si>
    <t>Kevin Cauchi</t>
  </si>
  <si>
    <t>Central Bank of Malta</t>
  </si>
  <si>
    <t>D</t>
  </si>
  <si>
    <t>PF</t>
  </si>
  <si>
    <t>20% of Eson invoice 7 &amp; 4..55 balamce debit to Central Bank</t>
  </si>
  <si>
    <t>John Debono</t>
  </si>
  <si>
    <t>1 bale haystack</t>
  </si>
  <si>
    <t>Larrasine Mizzi</t>
  </si>
  <si>
    <t>Replacement for lost cheque no 8683</t>
  </si>
  <si>
    <t>Lands Authority</t>
  </si>
  <si>
    <t>Refund for deposited amount in LC's account by mistake</t>
  </si>
  <si>
    <t xml:space="preserve">Techline </t>
  </si>
  <si>
    <t>Risk assement reports for 2 playing fields</t>
  </si>
  <si>
    <t>07/09/20 16/09/20</t>
  </si>
  <si>
    <t>5372 5382</t>
  </si>
  <si>
    <t>GO Plc</t>
  </si>
  <si>
    <t>Calls &amp; servive charge for all fixed lines during November 20</t>
  </si>
  <si>
    <t>Internet/service charge during November 20</t>
  </si>
  <si>
    <t>Ghajnsielem Football Club</t>
  </si>
  <si>
    <t>T</t>
  </si>
  <si>
    <t>Nicholas Zammit</t>
  </si>
  <si>
    <t>Cleaning &amp; attendance of Public toilets at Mgarr for Oct 10 to Oct 20</t>
  </si>
  <si>
    <t>Cleaning &amp; attendance of Public toilets at main square for Sep-Oct 20</t>
  </si>
  <si>
    <t>Mobile service charge during November 2020</t>
  </si>
  <si>
    <t>Almar Petshop</t>
  </si>
  <si>
    <t xml:space="preserve">06/08/20 12/08/20 10/09/20 10/10/20 </t>
  </si>
  <si>
    <t>5220 5254 5292 20638822</t>
  </si>
  <si>
    <t>Animal Food and cat accessories</t>
  </si>
  <si>
    <t>Galea  Curmi Ltd.</t>
  </si>
  <si>
    <t>30/09/20  29/10/20  30/10/20</t>
  </si>
  <si>
    <t>10634  10759  10770</t>
  </si>
  <si>
    <t>Damjan Reinforced Steel</t>
  </si>
  <si>
    <t>Supply and delivery of steel mesh</t>
  </si>
  <si>
    <t>04/09/20  03/11/20  12/11/20</t>
  </si>
  <si>
    <t>23335  23727  23790</t>
  </si>
  <si>
    <t>Charles Caruana</t>
  </si>
  <si>
    <t>Hire of coaches for football team</t>
  </si>
  <si>
    <t>D.O.I.</t>
  </si>
  <si>
    <t>Advert</t>
  </si>
  <si>
    <t>Sammy Attard</t>
  </si>
  <si>
    <t>Supply of water and watering of soft areas</t>
  </si>
  <si>
    <t>Galea Curmi Ltd.</t>
  </si>
  <si>
    <t>Risk assessment report for Bethlehem f'Ghajnsielem</t>
  </si>
  <si>
    <t>Joseph Refalo</t>
  </si>
  <si>
    <t>Opening of blocked drain at Public Convenience and cleaning of tank.</t>
  </si>
  <si>
    <t>30/09/20  10/10/20</t>
  </si>
  <si>
    <t>2020208  2020209</t>
  </si>
  <si>
    <t>Carmel Debono</t>
  </si>
  <si>
    <t>Purchase of animal food for BFG</t>
  </si>
  <si>
    <t>06/10/20  05/11/20  13/11/20</t>
  </si>
  <si>
    <t>1084  1085  1086</t>
  </si>
  <si>
    <t>Rapa Stores Ltd.</t>
  </si>
  <si>
    <t>Hardware material</t>
  </si>
  <si>
    <t>1012  1029  1032  1037  1043  1052  1059  1060  1061  1094  1096  1120  1144  1158  1168  1176</t>
  </si>
  <si>
    <t>Purchase of water pump, tiles for mosaic and coffee capsules</t>
  </si>
  <si>
    <t>Joe Grima</t>
  </si>
  <si>
    <t>Works at Pjazza tad-Dehra Fountain</t>
  </si>
  <si>
    <t>Keith Baldwin</t>
  </si>
  <si>
    <t>Repairs of LC's truck</t>
  </si>
  <si>
    <t>Bryanna Saliba</t>
  </si>
  <si>
    <t>Salary for October and November</t>
  </si>
  <si>
    <t>Paul Xuereb</t>
  </si>
  <si>
    <t>Opening of library on Wednesdays and Saturdays during November</t>
  </si>
  <si>
    <t>30/11/20  30/11/20</t>
  </si>
  <si>
    <t>11/2020  11A/2020</t>
  </si>
  <si>
    <t>Commissioner for Revenue</t>
  </si>
  <si>
    <t>N.I. &amp; tax for November 2020</t>
  </si>
  <si>
    <t>Loreta Azzopardi</t>
  </si>
  <si>
    <t>Purchase of Christmas trees and vasrious items for elderly hampers</t>
  </si>
  <si>
    <t xml:space="preserve">18/09/20 - 30/10/20  </t>
  </si>
  <si>
    <t xml:space="preserve">Cleaning of Civic Centree premises during November </t>
  </si>
  <si>
    <t>Community workers scheme</t>
  </si>
  <si>
    <t>Perforamnce bonus for CWSEF workers 2020</t>
  </si>
  <si>
    <t>563/2020</t>
  </si>
  <si>
    <t xml:space="preserve">Parrocca Ghajnsielem </t>
  </si>
  <si>
    <t>Advertising on Bulletin</t>
  </si>
  <si>
    <t>Cancelled</t>
  </si>
  <si>
    <t>Mobile service charge during December 2020</t>
  </si>
  <si>
    <t>Mallia Ltd</t>
  </si>
  <si>
    <t>Steel for Christmas tree</t>
  </si>
  <si>
    <t>29/10/20  03/12/20</t>
  </si>
  <si>
    <t>2385 1673</t>
  </si>
  <si>
    <t>Street cleaning &amp; sweeping during October &amp; November 20</t>
  </si>
  <si>
    <t>G4S Malta Ltd</t>
  </si>
  <si>
    <t>30/09/20 31/10/20 31/11/20</t>
  </si>
  <si>
    <t>GS025790 GS026025 GS026250</t>
  </si>
  <si>
    <t>George Attard</t>
  </si>
  <si>
    <t>Hire of cherry picker for pruning of trees at Pjazza tad-Dehra</t>
  </si>
  <si>
    <t>Joseph Mallia</t>
  </si>
  <si>
    <t>Referbuisment of benches at Pjazza Dehra &amp; Madonna ta' Loretu</t>
  </si>
  <si>
    <t>Franco Ciangura</t>
  </si>
  <si>
    <t>Fireworks &amp; permit for opening of Christmas tree - Refund</t>
  </si>
  <si>
    <t>Frances Cassar</t>
  </si>
  <si>
    <t>Purchase of maltese flag 5ft by 3ft</t>
  </si>
  <si>
    <t>Anton Zarb</t>
  </si>
  <si>
    <t>Supply of 3 benches &amp; stainless steel bollard</t>
  </si>
  <si>
    <t>22/09/20 24/11/20</t>
  </si>
  <si>
    <t>AZ 94-20 AZ 112/20</t>
  </si>
  <si>
    <t>Galea Curmi</t>
  </si>
  <si>
    <t>Prepartion of tender for irrigation system at ta' Passi &amp; evaluation</t>
  </si>
  <si>
    <t>Rexy Bar &amp; Restaurant</t>
  </si>
  <si>
    <t>2 trays Lasananga &amp; baked maccorni</t>
  </si>
  <si>
    <t>Saviour Micallef</t>
  </si>
  <si>
    <t>Fees &amp; expenses rendered in connection with application for addition to Ghajnsielem Local Council</t>
  </si>
  <si>
    <t xml:space="preserve">Attard Ironmongery </t>
  </si>
  <si>
    <t>Hardware materials for use by council's workers</t>
  </si>
  <si>
    <t>Raphael Refalo</t>
  </si>
  <si>
    <t>Supply &amp; delivery of traffic signs</t>
  </si>
  <si>
    <t>12/10/20 20/10/20</t>
  </si>
  <si>
    <t>20-2262  20-2270</t>
  </si>
  <si>
    <t>Calls &amp; service charge for all fixed lines</t>
  </si>
  <si>
    <t>71725273 71317116 71722806</t>
  </si>
  <si>
    <t>Internet/TV service charge during December 20</t>
  </si>
  <si>
    <t>03.12.20</t>
  </si>
  <si>
    <t>K.I.P Ltd</t>
  </si>
  <si>
    <t>Collection of organic waste during October 20</t>
  </si>
  <si>
    <t>Collection of mixed waste during October 20 &amp;  skips at Chambrai</t>
  </si>
  <si>
    <t>Skips at Chambrai for August &amp; September 2020</t>
  </si>
  <si>
    <t>02/09/20 02/10/20</t>
  </si>
  <si>
    <t>30130 30311</t>
  </si>
  <si>
    <t>The ladder Co Ltd</t>
  </si>
  <si>
    <t>Services for evaluation of tenders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</si>
  <si>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</si>
  <si>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Eson</t>
  </si>
  <si>
    <t>Restoration of rubble walls at Triq ta' Brieghen</t>
  </si>
  <si>
    <t>1310/20</t>
  </si>
  <si>
    <t>Skeda Nru.97</t>
  </si>
  <si>
    <t>Data: 11.11.2020 sa 16.12.2020</t>
  </si>
  <si>
    <t>Data: 11.12.2020 sa 16.12.2020</t>
  </si>
  <si>
    <t>Approvati fis-Seduta Nru: 19</t>
  </si>
  <si>
    <t>Josef Camilleri</t>
  </si>
  <si>
    <t>Extra working hours during December 20 - Christmas decorations</t>
  </si>
  <si>
    <t>Mary Portelli</t>
  </si>
  <si>
    <t>Mosaic at Triq iz-Zewwieqa</t>
  </si>
  <si>
    <t>Edwin Ciantar</t>
  </si>
  <si>
    <t>Varouis steel works &amp; stainless steel handrails for Civic Centre</t>
  </si>
  <si>
    <t>Honoraria &amp; councillor's allowance - November 2020</t>
  </si>
  <si>
    <t>Employee's wages - November 2020</t>
  </si>
  <si>
    <t>Contract manager fee for September - October and applications to Enemalta</t>
  </si>
  <si>
    <t>Cash collection services during September - November 20</t>
  </si>
</sst>
</file>

<file path=xl/styles.xml><?xml version="1.0" encoding="utf-8"?>
<styleSheet xmlns="http://schemas.openxmlformats.org/spreadsheetml/2006/main">
  <numFmts count="4">
    <numFmt numFmtId="164" formatCode="_-&quot;€&quot;* #,##0.00_-;\-&quot;€&quot;* #,##0.00_-;_-&quot;€&quot;* &quot;-&quot;??_-;_-@_-"/>
    <numFmt numFmtId="165" formatCode="[$-409]d/mmm/yyyy;@"/>
    <numFmt numFmtId="166" formatCode="dd/mm/yy;@"/>
    <numFmt numFmtId="167" formatCode="&quot;€&quot;#,##0.00"/>
  </numFmts>
  <fonts count="19">
    <font>
      <sz val="10"/>
      <name val="MS Sans Serif"/>
      <family val="2"/>
    </font>
    <font>
      <sz val="10"/>
      <name val="MS Sans Serif"/>
      <family val="2"/>
    </font>
    <font>
      <sz val="8"/>
      <color indexed="81"/>
      <name val="Tahoma"/>
      <family val="2"/>
    </font>
    <font>
      <sz val="8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10"/>
      <name val="Times New Roman"/>
      <family val="1"/>
    </font>
    <font>
      <sz val="10"/>
      <color indexed="12"/>
      <name val="Times New Roman"/>
      <family val="1"/>
    </font>
    <font>
      <b/>
      <sz val="8"/>
      <color indexed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8"/>
      <color indexed="81"/>
      <name val="Tahoma"/>
      <family val="2"/>
    </font>
    <font>
      <sz val="10"/>
      <color indexed="16"/>
      <name val="Times New Roman"/>
      <family val="1"/>
    </font>
    <font>
      <sz val="9"/>
      <color indexed="12"/>
      <name val="Times New Roman"/>
      <family val="1"/>
    </font>
    <font>
      <sz val="7"/>
      <color indexed="12"/>
      <name val="Times New Roman"/>
      <family val="1"/>
    </font>
    <font>
      <sz val="5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2" fontId="1" fillId="0" borderId="0" applyFont="0" applyFill="0" applyBorder="0" applyAlignment="0" applyProtection="0"/>
  </cellStyleXfs>
  <cellXfs count="83">
    <xf numFmtId="0" fontId="0" fillId="0" borderId="0" xfId="0"/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6" fillId="0" borderId="0" xfId="0" applyFont="1" applyBorder="1"/>
    <xf numFmtId="0" fontId="4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9" fillId="0" borderId="0" xfId="0" applyFont="1" applyBorder="1"/>
    <xf numFmtId="0" fontId="9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11" fillId="0" borderId="0" xfId="0" applyFont="1" applyBorder="1"/>
    <xf numFmtId="0" fontId="12" fillId="0" borderId="0" xfId="0" applyFont="1" applyBorder="1"/>
    <xf numFmtId="0" fontId="13" fillId="0" borderId="0" xfId="0" applyFont="1" applyBorder="1"/>
    <xf numFmtId="4" fontId="7" fillId="0" borderId="0" xfId="0" applyNumberFormat="1" applyFont="1" applyBorder="1" applyAlignment="1">
      <alignment vertical="center"/>
    </xf>
    <xf numFmtId="164" fontId="7" fillId="2" borderId="4" xfId="0" applyNumberFormat="1" applyFont="1" applyFill="1" applyBorder="1" applyAlignment="1">
      <alignment horizontal="center" vertical="center" wrapText="1"/>
    </xf>
    <xf numFmtId="0" fontId="6" fillId="0" borderId="5" xfId="0" applyFont="1" applyBorder="1"/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/>
    </xf>
    <xf numFmtId="167" fontId="10" fillId="0" borderId="1" xfId="2" applyNumberFormat="1" applyFont="1" applyFill="1" applyBorder="1" applyAlignment="1">
      <alignment vertical="center"/>
    </xf>
    <xf numFmtId="167" fontId="10" fillId="0" borderId="2" xfId="2" applyNumberFormat="1" applyFont="1" applyBorder="1" applyAlignment="1">
      <alignment vertical="center"/>
    </xf>
    <xf numFmtId="167" fontId="10" fillId="0" borderId="2" xfId="2" applyNumberFormat="1" applyFont="1" applyFill="1" applyBorder="1" applyAlignment="1">
      <alignment vertical="center"/>
    </xf>
    <xf numFmtId="167" fontId="10" fillId="0" borderId="2" xfId="1" applyNumberFormat="1" applyFont="1" applyBorder="1" applyAlignment="1">
      <alignment horizontal="right" vertical="center"/>
    </xf>
    <xf numFmtId="167" fontId="10" fillId="0" borderId="3" xfId="2" applyNumberFormat="1" applyFont="1" applyFill="1" applyBorder="1" applyAlignment="1">
      <alignment vertical="center"/>
    </xf>
    <xf numFmtId="167" fontId="7" fillId="0" borderId="4" xfId="0" applyNumberFormat="1" applyFont="1" applyBorder="1" applyAlignment="1">
      <alignment vertical="center"/>
    </xf>
    <xf numFmtId="4" fontId="10" fillId="0" borderId="1" xfId="2" applyNumberFormat="1" applyFont="1" applyFill="1" applyBorder="1" applyAlignment="1">
      <alignment horizontal="center" vertical="center"/>
    </xf>
    <xf numFmtId="4" fontId="15" fillId="0" borderId="1" xfId="2" applyNumberFormat="1" applyFont="1" applyFill="1" applyBorder="1" applyAlignment="1">
      <alignment horizontal="center" vertical="center"/>
    </xf>
    <xf numFmtId="4" fontId="10" fillId="0" borderId="2" xfId="2" applyNumberFormat="1" applyFont="1" applyBorder="1" applyAlignment="1">
      <alignment horizontal="center" vertical="center"/>
    </xf>
    <xf numFmtId="4" fontId="15" fillId="0" borderId="2" xfId="2" applyNumberFormat="1" applyFont="1" applyBorder="1" applyAlignment="1">
      <alignment horizontal="center" vertical="center"/>
    </xf>
    <xf numFmtId="4" fontId="10" fillId="0" borderId="2" xfId="2" applyNumberFormat="1" applyFont="1" applyFill="1" applyBorder="1" applyAlignment="1">
      <alignment horizontal="center" vertical="center"/>
    </xf>
    <xf numFmtId="4" fontId="15" fillId="0" borderId="2" xfId="2" applyNumberFormat="1" applyFont="1" applyFill="1" applyBorder="1" applyAlignment="1">
      <alignment horizontal="center" vertical="center"/>
    </xf>
    <xf numFmtId="4" fontId="10" fillId="0" borderId="2" xfId="1" applyNumberFormat="1" applyFont="1" applyBorder="1" applyAlignment="1">
      <alignment horizontal="center" vertical="center"/>
    </xf>
    <xf numFmtId="4" fontId="15" fillId="0" borderId="2" xfId="1" applyNumberFormat="1" applyFont="1" applyBorder="1" applyAlignment="1">
      <alignment horizontal="center" vertical="center"/>
    </xf>
    <xf numFmtId="4" fontId="10" fillId="0" borderId="3" xfId="2" applyNumberFormat="1" applyFont="1" applyFill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6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66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0" xfId="0" applyFont="1" applyBorder="1"/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165" fontId="4" fillId="0" borderId="0" xfId="0" applyNumberFormat="1" applyFont="1" applyBorder="1" applyAlignment="1">
      <alignment horizontal="left" vertical="center"/>
    </xf>
    <xf numFmtId="165" fontId="8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7" fontId="10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166" fontId="18" fillId="0" borderId="3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166" fontId="17" fillId="0" borderId="2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66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4" fontId="10" fillId="0" borderId="3" xfId="2" applyNumberFormat="1" applyFont="1" applyBorder="1" applyAlignment="1">
      <alignment horizontal="center" vertical="center"/>
    </xf>
    <xf numFmtId="4" fontId="15" fillId="0" borderId="3" xfId="2" applyNumberFormat="1" applyFont="1" applyBorder="1" applyAlignment="1">
      <alignment horizontal="center" vertical="center"/>
    </xf>
    <xf numFmtId="166" fontId="18" fillId="0" borderId="2" xfId="0" applyNumberFormat="1" applyFont="1" applyBorder="1" applyAlignment="1">
      <alignment horizontal="center" vertical="center" wrapText="1"/>
    </xf>
    <xf numFmtId="166" fontId="17" fillId="0" borderId="3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2" xfId="0" applyFont="1" applyFill="1" applyBorder="1" applyAlignment="1">
      <alignment vertical="center" wrapText="1"/>
    </xf>
    <xf numFmtId="166" fontId="16" fillId="0" borderId="2" xfId="0" applyNumberFormat="1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485775</xdr:colOff>
      <xdr:row>37</xdr:row>
      <xdr:rowOff>142875</xdr:rowOff>
    </xdr:from>
    <xdr:to>
      <xdr:col>17</xdr:col>
      <xdr:colOff>152400</xdr:colOff>
      <xdr:row>44</xdr:row>
      <xdr:rowOff>0</xdr:rowOff>
    </xdr:to>
    <xdr:sp macro="" textlink="">
      <xdr:nvSpPr>
        <xdr:cNvPr id="1056" name="AutoShape 32"/>
        <xdr:cNvSpPr>
          <a:spLocks noChangeArrowheads="1"/>
        </xdr:cNvSpPr>
      </xdr:nvSpPr>
      <xdr:spPr bwMode="auto">
        <a:xfrm>
          <a:off x="10563225" y="6867525"/>
          <a:ext cx="2047875" cy="1400175"/>
        </a:xfrm>
        <a:prstGeom prst="leftArrow">
          <a:avLst>
            <a:gd name="adj1" fmla="val 50000"/>
            <a:gd name="adj2" fmla="val 36565"/>
          </a:avLst>
        </a:prstGeom>
        <a:solidFill>
          <a:srgbClr val="A6CAF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Jekk għandek bżonn iżżid paġna, ikkopja minn row 3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sa row 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73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11"/>
  <sheetViews>
    <sheetView showGridLines="0" tabSelected="1" topLeftCell="A25" zoomScale="85" zoomScaleNormal="100" workbookViewId="0">
      <selection activeCell="V46" sqref="V46"/>
    </sheetView>
  </sheetViews>
  <sheetFormatPr defaultRowHeight="15.75"/>
  <cols>
    <col min="1" max="1" width="4.7109375" style="9" customWidth="1"/>
    <col min="2" max="2" width="19.140625" style="3" customWidth="1"/>
    <col min="3" max="3" width="10.7109375" style="3" customWidth="1"/>
    <col min="4" max="4" width="9.85546875" style="3" customWidth="1"/>
    <col min="5" max="6" width="4.7109375" style="3" customWidth="1"/>
    <col min="7" max="7" width="46" style="3" customWidth="1"/>
    <col min="8" max="8" width="9.28515625" style="3" customWidth="1"/>
    <col min="9" max="9" width="10.140625" style="3" customWidth="1"/>
    <col min="10" max="10" width="5.140625" style="3" customWidth="1"/>
    <col min="11" max="11" width="4.85546875" style="3" customWidth="1"/>
    <col min="12" max="12" width="9.140625" style="3" customWidth="1"/>
    <col min="13" max="13" width="9" style="6" customWidth="1"/>
    <col min="14" max="14" width="8.28515625" style="3" customWidth="1"/>
    <col min="15" max="16384" width="9.140625" style="3"/>
  </cols>
  <sheetData>
    <row r="1" spans="1:14">
      <c r="A1" s="1" t="s">
        <v>21</v>
      </c>
      <c r="B1" s="2"/>
      <c r="C1" s="2"/>
      <c r="D1" s="2"/>
      <c r="E1" s="2"/>
      <c r="F1" s="2"/>
      <c r="M1" s="4" t="s">
        <v>150</v>
      </c>
    </row>
    <row r="2" spans="1:14">
      <c r="A2" s="82" t="s">
        <v>20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</row>
    <row r="3" spans="1:14" s="14" customFormat="1" ht="12.75" customHeight="1">
      <c r="A3" s="55"/>
      <c r="B3" s="56"/>
      <c r="D3" s="57"/>
      <c r="E3" s="57" t="s">
        <v>151</v>
      </c>
      <c r="F3" s="57"/>
      <c r="G3" s="58"/>
      <c r="H3" s="58"/>
      <c r="I3" s="58"/>
      <c r="J3" s="58"/>
      <c r="K3" s="59"/>
      <c r="L3" s="59"/>
      <c r="M3" s="60"/>
    </row>
    <row r="4" spans="1:14" ht="4.5" customHeight="1">
      <c r="A4" s="5"/>
      <c r="B4" s="7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ht="38.25">
      <c r="A5" s="5"/>
      <c r="B5" s="30" t="s">
        <v>1</v>
      </c>
      <c r="C5" s="31" t="s">
        <v>7</v>
      </c>
      <c r="D5" s="28" t="s">
        <v>6</v>
      </c>
      <c r="E5" s="80" t="s">
        <v>3</v>
      </c>
      <c r="F5" s="81"/>
      <c r="G5" s="30" t="s">
        <v>2</v>
      </c>
      <c r="H5" s="31" t="s">
        <v>8</v>
      </c>
      <c r="I5" s="31" t="s">
        <v>9</v>
      </c>
      <c r="J5" s="31" t="s">
        <v>10</v>
      </c>
      <c r="K5" s="31" t="s">
        <v>11</v>
      </c>
      <c r="L5" s="31" t="s">
        <v>12</v>
      </c>
      <c r="M5" s="31" t="s">
        <v>13</v>
      </c>
      <c r="N5" s="8"/>
    </row>
    <row r="6" spans="1:14" s="14" customFormat="1" ht="15.75" customHeight="1">
      <c r="A6" s="10">
        <v>1</v>
      </c>
      <c r="B6" s="62" t="s">
        <v>25</v>
      </c>
      <c r="C6" s="33">
        <v>2742.55</v>
      </c>
      <c r="D6" s="33">
        <v>2742.55</v>
      </c>
      <c r="E6" s="39" t="s">
        <v>26</v>
      </c>
      <c r="F6" s="40" t="s">
        <v>27</v>
      </c>
      <c r="G6" s="12" t="s">
        <v>28</v>
      </c>
      <c r="H6" s="48">
        <v>44145</v>
      </c>
      <c r="I6" s="49"/>
      <c r="J6" s="49"/>
      <c r="K6" s="13"/>
      <c r="L6" s="13"/>
      <c r="M6" s="13">
        <v>8991</v>
      </c>
    </row>
    <row r="7" spans="1:14" s="14" customFormat="1">
      <c r="A7" s="15">
        <v>2</v>
      </c>
      <c r="B7" s="16" t="s">
        <v>29</v>
      </c>
      <c r="C7" s="34">
        <v>45</v>
      </c>
      <c r="D7" s="34">
        <v>45</v>
      </c>
      <c r="E7" s="41" t="s">
        <v>26</v>
      </c>
      <c r="F7" s="42" t="s">
        <v>27</v>
      </c>
      <c r="G7" s="16" t="s">
        <v>30</v>
      </c>
      <c r="H7" s="50">
        <v>44148</v>
      </c>
      <c r="I7" s="51">
        <v>45</v>
      </c>
      <c r="J7" s="51"/>
      <c r="K7" s="17"/>
      <c r="L7" s="17"/>
      <c r="M7" s="17">
        <v>8992</v>
      </c>
    </row>
    <row r="8" spans="1:14" s="14" customFormat="1">
      <c r="A8" s="15">
        <v>3</v>
      </c>
      <c r="B8" s="18" t="s">
        <v>31</v>
      </c>
      <c r="C8" s="35">
        <v>75</v>
      </c>
      <c r="D8" s="35">
        <v>75</v>
      </c>
      <c r="E8" s="43" t="s">
        <v>26</v>
      </c>
      <c r="F8" s="44" t="s">
        <v>27</v>
      </c>
      <c r="G8" s="16" t="s">
        <v>32</v>
      </c>
      <c r="H8" s="50">
        <v>44146</v>
      </c>
      <c r="I8" s="51"/>
      <c r="J8" s="51"/>
      <c r="K8" s="17"/>
      <c r="L8" s="17"/>
      <c r="M8" s="13">
        <v>8993</v>
      </c>
    </row>
    <row r="9" spans="1:14" s="14" customFormat="1">
      <c r="A9" s="15">
        <v>4</v>
      </c>
      <c r="B9" s="18" t="s">
        <v>33</v>
      </c>
      <c r="C9" s="35">
        <v>197.97</v>
      </c>
      <c r="D9" s="35">
        <v>197.97</v>
      </c>
      <c r="E9" s="43" t="s">
        <v>26</v>
      </c>
      <c r="F9" s="44" t="s">
        <v>27</v>
      </c>
      <c r="G9" s="16" t="s">
        <v>34</v>
      </c>
      <c r="H9" s="50"/>
      <c r="I9" s="61"/>
      <c r="J9" s="51"/>
      <c r="K9" s="17"/>
      <c r="L9" s="17"/>
      <c r="M9" s="17">
        <v>8994</v>
      </c>
    </row>
    <row r="10" spans="1:14" s="14" customFormat="1" ht="22.5">
      <c r="A10" s="15">
        <v>5</v>
      </c>
      <c r="B10" s="18" t="s">
        <v>35</v>
      </c>
      <c r="C10" s="35">
        <v>400</v>
      </c>
      <c r="D10" s="35">
        <v>400</v>
      </c>
      <c r="E10" s="43" t="s">
        <v>26</v>
      </c>
      <c r="F10" s="44" t="s">
        <v>27</v>
      </c>
      <c r="G10" s="16" t="s">
        <v>36</v>
      </c>
      <c r="H10" s="70" t="s">
        <v>37</v>
      </c>
      <c r="I10" s="61" t="s">
        <v>38</v>
      </c>
      <c r="J10" s="51"/>
      <c r="K10" s="17"/>
      <c r="L10" s="17"/>
      <c r="M10" s="13">
        <v>8995</v>
      </c>
    </row>
    <row r="11" spans="1:14" s="14" customFormat="1">
      <c r="A11" s="15">
        <v>6</v>
      </c>
      <c r="B11" s="18" t="s">
        <v>39</v>
      </c>
      <c r="C11" s="35">
        <v>36.049999999999997</v>
      </c>
      <c r="D11" s="35">
        <v>36.049999999999997</v>
      </c>
      <c r="E11" s="43" t="s">
        <v>26</v>
      </c>
      <c r="F11" s="44" t="s">
        <v>27</v>
      </c>
      <c r="G11" s="16" t="s">
        <v>40</v>
      </c>
      <c r="H11" s="50">
        <v>44138</v>
      </c>
      <c r="I11" s="63">
        <v>71314363</v>
      </c>
      <c r="J11" s="51"/>
      <c r="K11" s="17"/>
      <c r="L11" s="17"/>
      <c r="M11" s="17">
        <v>8996</v>
      </c>
    </row>
    <row r="12" spans="1:14" s="14" customFormat="1">
      <c r="A12" s="15">
        <v>7</v>
      </c>
      <c r="B12" s="18" t="s">
        <v>39</v>
      </c>
      <c r="C12" s="35">
        <v>114.68</v>
      </c>
      <c r="D12" s="35">
        <v>114.68</v>
      </c>
      <c r="E12" s="43" t="s">
        <v>26</v>
      </c>
      <c r="F12" s="44" t="s">
        <v>27</v>
      </c>
      <c r="G12" s="16" t="s">
        <v>41</v>
      </c>
      <c r="H12" s="50">
        <v>44138</v>
      </c>
      <c r="I12" s="64">
        <v>713144382</v>
      </c>
      <c r="J12" s="51"/>
      <c r="K12" s="17"/>
      <c r="L12" s="17"/>
      <c r="M12" s="13">
        <v>8997</v>
      </c>
    </row>
    <row r="13" spans="1:14" s="14" customFormat="1">
      <c r="A13" s="15">
        <v>8</v>
      </c>
      <c r="B13" s="18" t="s">
        <v>42</v>
      </c>
      <c r="C13" s="35">
        <v>734</v>
      </c>
      <c r="D13" s="35">
        <v>734</v>
      </c>
      <c r="E13" s="43" t="s">
        <v>43</v>
      </c>
      <c r="F13" s="44" t="s">
        <v>27</v>
      </c>
      <c r="G13" s="65" t="s">
        <v>46</v>
      </c>
      <c r="H13" s="50">
        <v>44134</v>
      </c>
      <c r="I13" s="51"/>
      <c r="J13" s="51"/>
      <c r="K13" s="17"/>
      <c r="L13" s="17"/>
      <c r="M13" s="17">
        <v>8998</v>
      </c>
    </row>
    <row r="14" spans="1:14" s="14" customFormat="1">
      <c r="A14" s="15">
        <v>9</v>
      </c>
      <c r="B14" s="18" t="s">
        <v>44</v>
      </c>
      <c r="C14" s="35">
        <v>4127.63</v>
      </c>
      <c r="D14" s="35">
        <v>4127.63</v>
      </c>
      <c r="E14" s="43" t="s">
        <v>43</v>
      </c>
      <c r="F14" s="44" t="s">
        <v>27</v>
      </c>
      <c r="G14" s="65" t="s">
        <v>45</v>
      </c>
      <c r="H14" s="50"/>
      <c r="I14" s="51"/>
      <c r="J14" s="51"/>
      <c r="K14" s="17"/>
      <c r="L14" s="17"/>
      <c r="M14" s="13">
        <v>8999</v>
      </c>
    </row>
    <row r="15" spans="1:14" s="14" customFormat="1">
      <c r="A15" s="15">
        <v>10</v>
      </c>
      <c r="B15" s="16" t="s">
        <v>39</v>
      </c>
      <c r="C15" s="36">
        <v>43.59</v>
      </c>
      <c r="D15" s="36">
        <v>43.59</v>
      </c>
      <c r="E15" s="45" t="s">
        <v>26</v>
      </c>
      <c r="F15" s="46" t="s">
        <v>27</v>
      </c>
      <c r="G15" s="16" t="s">
        <v>47</v>
      </c>
      <c r="H15" s="50">
        <v>44137</v>
      </c>
      <c r="I15" s="63">
        <v>71175057</v>
      </c>
      <c r="J15" s="51"/>
      <c r="K15" s="17"/>
      <c r="L15" s="17"/>
      <c r="M15" s="17">
        <v>9000</v>
      </c>
    </row>
    <row r="16" spans="1:14" s="14" customFormat="1" ht="18">
      <c r="A16" s="15">
        <v>11</v>
      </c>
      <c r="B16" s="16" t="s">
        <v>48</v>
      </c>
      <c r="C16" s="36">
        <v>201.9</v>
      </c>
      <c r="D16" s="36">
        <v>201.9</v>
      </c>
      <c r="E16" s="45" t="s">
        <v>26</v>
      </c>
      <c r="F16" s="46" t="s">
        <v>27</v>
      </c>
      <c r="G16" s="16" t="s">
        <v>51</v>
      </c>
      <c r="H16" s="75" t="s">
        <v>49</v>
      </c>
      <c r="I16" s="69" t="s">
        <v>50</v>
      </c>
      <c r="J16" s="51"/>
      <c r="K16" s="17"/>
      <c r="L16" s="17"/>
      <c r="M16" s="13">
        <v>9001</v>
      </c>
    </row>
    <row r="17" spans="1:13" s="14" customFormat="1" ht="27">
      <c r="A17" s="15">
        <v>12</v>
      </c>
      <c r="B17" s="16" t="s">
        <v>52</v>
      </c>
      <c r="C17" s="34">
        <v>167.45</v>
      </c>
      <c r="D17" s="34">
        <v>167.45</v>
      </c>
      <c r="E17" s="41" t="s">
        <v>26</v>
      </c>
      <c r="F17" s="42" t="s">
        <v>27</v>
      </c>
      <c r="G17" s="16" t="s">
        <v>162</v>
      </c>
      <c r="H17" s="68" t="s">
        <v>53</v>
      </c>
      <c r="I17" s="69" t="s">
        <v>54</v>
      </c>
      <c r="J17" s="51"/>
      <c r="K17" s="17"/>
      <c r="L17" s="17"/>
      <c r="M17" s="17">
        <v>9002</v>
      </c>
    </row>
    <row r="18" spans="1:13" s="14" customFormat="1" ht="18">
      <c r="A18" s="15">
        <v>13</v>
      </c>
      <c r="B18" s="16" t="s">
        <v>55</v>
      </c>
      <c r="C18" s="34">
        <v>167.26</v>
      </c>
      <c r="D18" s="34">
        <v>167.26</v>
      </c>
      <c r="E18" s="41" t="s">
        <v>26</v>
      </c>
      <c r="F18" s="42" t="s">
        <v>27</v>
      </c>
      <c r="G18" s="16" t="s">
        <v>56</v>
      </c>
      <c r="H18" s="75" t="s">
        <v>57</v>
      </c>
      <c r="I18" s="69" t="s">
        <v>58</v>
      </c>
      <c r="J18" s="51"/>
      <c r="K18" s="17"/>
      <c r="L18" s="17"/>
      <c r="M18" s="13">
        <v>9003</v>
      </c>
    </row>
    <row r="19" spans="1:13" s="14" customFormat="1">
      <c r="A19" s="15">
        <v>14</v>
      </c>
      <c r="B19" s="16" t="s">
        <v>59</v>
      </c>
      <c r="C19" s="34">
        <v>212.4</v>
      </c>
      <c r="D19" s="34">
        <v>212.4</v>
      </c>
      <c r="E19" s="41" t="s">
        <v>26</v>
      </c>
      <c r="F19" s="42" t="s">
        <v>27</v>
      </c>
      <c r="G19" s="16" t="s">
        <v>60</v>
      </c>
      <c r="H19" s="50">
        <v>44119</v>
      </c>
      <c r="I19" s="51">
        <v>79</v>
      </c>
      <c r="J19" s="51"/>
      <c r="K19" s="17"/>
      <c r="L19" s="17"/>
      <c r="M19" s="17">
        <v>9004</v>
      </c>
    </row>
    <row r="20" spans="1:13" s="14" customFormat="1">
      <c r="A20" s="15">
        <v>15</v>
      </c>
      <c r="B20" s="16" t="s">
        <v>61</v>
      </c>
      <c r="C20" s="34">
        <v>10</v>
      </c>
      <c r="D20" s="34">
        <v>10</v>
      </c>
      <c r="E20" s="41" t="s">
        <v>26</v>
      </c>
      <c r="F20" s="42" t="s">
        <v>27</v>
      </c>
      <c r="G20" s="16" t="s">
        <v>62</v>
      </c>
      <c r="H20" s="50">
        <v>44158</v>
      </c>
      <c r="I20" s="51"/>
      <c r="J20" s="51"/>
      <c r="K20" s="17"/>
      <c r="L20" s="17"/>
      <c r="M20" s="13">
        <v>9005</v>
      </c>
    </row>
    <row r="21" spans="1:13" s="14" customFormat="1">
      <c r="A21" s="15">
        <v>16</v>
      </c>
      <c r="B21" s="16" t="s">
        <v>63</v>
      </c>
      <c r="C21" s="34">
        <v>1659</v>
      </c>
      <c r="D21" s="34">
        <v>1659</v>
      </c>
      <c r="E21" s="41" t="s">
        <v>26</v>
      </c>
      <c r="F21" s="42" t="s">
        <v>27</v>
      </c>
      <c r="G21" s="16" t="s">
        <v>64</v>
      </c>
      <c r="H21" s="50">
        <v>44100</v>
      </c>
      <c r="I21" s="51">
        <v>222</v>
      </c>
      <c r="J21" s="51"/>
      <c r="K21" s="17"/>
      <c r="L21" s="17"/>
      <c r="M21" s="17">
        <v>9006</v>
      </c>
    </row>
    <row r="22" spans="1:13" s="14" customFormat="1">
      <c r="A22" s="15">
        <v>17</v>
      </c>
      <c r="B22" s="16" t="s">
        <v>65</v>
      </c>
      <c r="C22" s="34">
        <v>424.8</v>
      </c>
      <c r="D22" s="34">
        <v>424.8</v>
      </c>
      <c r="E22" s="41" t="s">
        <v>26</v>
      </c>
      <c r="F22" s="42" t="s">
        <v>27</v>
      </c>
      <c r="G22" s="16" t="s">
        <v>66</v>
      </c>
      <c r="H22" s="50">
        <v>44128</v>
      </c>
      <c r="I22" s="51">
        <v>10727</v>
      </c>
      <c r="J22" s="51"/>
      <c r="K22" s="17"/>
      <c r="L22" s="17"/>
      <c r="M22" s="13">
        <v>9007</v>
      </c>
    </row>
    <row r="23" spans="1:13" s="14" customFormat="1" ht="22.5">
      <c r="A23" s="15">
        <v>18</v>
      </c>
      <c r="B23" s="16" t="s">
        <v>67</v>
      </c>
      <c r="C23" s="34">
        <v>185</v>
      </c>
      <c r="D23" s="34">
        <v>185</v>
      </c>
      <c r="E23" s="41" t="s">
        <v>26</v>
      </c>
      <c r="F23" s="42" t="s">
        <v>27</v>
      </c>
      <c r="G23" s="16" t="s">
        <v>68</v>
      </c>
      <c r="H23" s="70" t="s">
        <v>69</v>
      </c>
      <c r="I23" s="71" t="s">
        <v>70</v>
      </c>
      <c r="J23" s="51"/>
      <c r="K23" s="17"/>
      <c r="L23" s="17"/>
      <c r="M23" s="17">
        <v>9008</v>
      </c>
    </row>
    <row r="24" spans="1:13" s="14" customFormat="1" ht="16.5">
      <c r="A24" s="15">
        <v>19</v>
      </c>
      <c r="B24" s="16" t="s">
        <v>71</v>
      </c>
      <c r="C24" s="34">
        <v>207.1</v>
      </c>
      <c r="D24" s="34">
        <v>207.1</v>
      </c>
      <c r="E24" s="41" t="s">
        <v>26</v>
      </c>
      <c r="F24" s="42" t="s">
        <v>27</v>
      </c>
      <c r="G24" s="16" t="s">
        <v>72</v>
      </c>
      <c r="H24" s="75" t="s">
        <v>73</v>
      </c>
      <c r="I24" s="69" t="s">
        <v>74</v>
      </c>
      <c r="J24" s="51"/>
      <c r="K24" s="17"/>
      <c r="L24" s="17"/>
      <c r="M24" s="13">
        <v>9009</v>
      </c>
    </row>
    <row r="25" spans="1:13" s="14" customFormat="1" ht="31.5" customHeight="1">
      <c r="A25" s="19">
        <v>20</v>
      </c>
      <c r="B25" s="20" t="s">
        <v>75</v>
      </c>
      <c r="C25" s="37">
        <v>544.47</v>
      </c>
      <c r="D25" s="37">
        <v>544.47</v>
      </c>
      <c r="E25" s="73" t="s">
        <v>26</v>
      </c>
      <c r="F25" s="74" t="s">
        <v>27</v>
      </c>
      <c r="G25" s="21" t="s">
        <v>76</v>
      </c>
      <c r="H25" s="66" t="s">
        <v>93</v>
      </c>
      <c r="I25" s="67" t="s">
        <v>77</v>
      </c>
      <c r="J25" s="53"/>
      <c r="K25" s="22"/>
      <c r="L25" s="22"/>
      <c r="M25" s="22">
        <v>9010</v>
      </c>
    </row>
    <row r="26" spans="1:13">
      <c r="B26" s="23" t="s">
        <v>4</v>
      </c>
      <c r="C26" s="38">
        <f>SUM(C6:C25)</f>
        <v>12295.85</v>
      </c>
      <c r="D26" s="38">
        <f>SUM(D6:D25)</f>
        <v>12295.85</v>
      </c>
      <c r="E26" s="27"/>
      <c r="F26" s="27"/>
    </row>
    <row r="27" spans="1:13">
      <c r="B27" s="23" t="s">
        <v>0</v>
      </c>
      <c r="C27" s="38">
        <f>SUM(C26)</f>
        <v>12295.85</v>
      </c>
      <c r="D27" s="38">
        <f>SUM(D26)</f>
        <v>12295.85</v>
      </c>
      <c r="E27" s="27"/>
      <c r="F27" s="27"/>
      <c r="H27" s="54"/>
      <c r="L27" s="54"/>
    </row>
    <row r="28" spans="1:13" ht="4.5" customHeight="1">
      <c r="H28" s="29"/>
      <c r="I28" s="29"/>
      <c r="L28" s="29"/>
      <c r="M28" s="32"/>
    </row>
    <row r="29" spans="1:13">
      <c r="H29" s="3" t="s">
        <v>24</v>
      </c>
      <c r="L29" s="3" t="s">
        <v>22</v>
      </c>
    </row>
    <row r="30" spans="1:13">
      <c r="A30" s="24" t="s">
        <v>153</v>
      </c>
      <c r="H30" s="3" t="s">
        <v>16</v>
      </c>
      <c r="L30" s="3" t="s">
        <v>17</v>
      </c>
    </row>
    <row r="31" spans="1:13" ht="0.75" customHeight="1">
      <c r="A31" s="3"/>
    </row>
    <row r="32" spans="1:13" ht="10.5" customHeight="1">
      <c r="A32" s="25" t="s">
        <v>18</v>
      </c>
    </row>
    <row r="33" spans="1:14" ht="12.75" customHeight="1">
      <c r="A33" s="25" t="s">
        <v>19</v>
      </c>
      <c r="H33" s="54"/>
      <c r="L33" s="54"/>
      <c r="M33" s="3"/>
    </row>
    <row r="34" spans="1:14" ht="1.5" customHeight="1">
      <c r="H34" s="29"/>
      <c r="I34" s="29"/>
      <c r="L34" s="29"/>
      <c r="M34" s="29"/>
    </row>
    <row r="35" spans="1:14" s="26" customFormat="1">
      <c r="H35" s="3" t="s">
        <v>23</v>
      </c>
      <c r="I35" s="3"/>
      <c r="J35" s="3"/>
      <c r="K35" s="3"/>
      <c r="L35" s="3" t="s">
        <v>23</v>
      </c>
      <c r="M35" s="6"/>
    </row>
    <row r="36" spans="1:14" s="26" customFormat="1">
      <c r="H36" s="3" t="s">
        <v>15</v>
      </c>
      <c r="I36" s="3"/>
      <c r="J36" s="3"/>
      <c r="K36" s="3"/>
      <c r="L36" s="3" t="s">
        <v>14</v>
      </c>
      <c r="M36" s="6"/>
    </row>
    <row r="37" spans="1:14">
      <c r="A37" s="1" t="str">
        <f>$A$1</f>
        <v>Kunsill Lokali: Ghajnsielem</v>
      </c>
      <c r="B37" s="2"/>
      <c r="C37" s="2"/>
      <c r="D37" s="2"/>
      <c r="E37" s="2"/>
      <c r="F37" s="2"/>
      <c r="M37" s="4" t="str">
        <f>$M$1</f>
        <v>Skeda Nru.97</v>
      </c>
    </row>
    <row r="38" spans="1:14" ht="12.75" customHeight="1">
      <c r="A38" s="82" t="str">
        <f>A2</f>
        <v>Skeda ta' Pagamenti v3 - Rapport ta' Xiri u Pagamenti</v>
      </c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</row>
    <row r="39" spans="1:14" s="14" customFormat="1" ht="10.5" customHeight="1">
      <c r="A39" s="55"/>
      <c r="B39" s="56"/>
      <c r="D39" s="57"/>
      <c r="E39" s="57" t="s">
        <v>152</v>
      </c>
      <c r="F39" s="57"/>
      <c r="G39" s="58"/>
      <c r="H39" s="58"/>
      <c r="I39" s="58"/>
      <c r="J39" s="58"/>
      <c r="K39" s="59"/>
      <c r="L39" s="59"/>
      <c r="M39" s="60"/>
    </row>
    <row r="40" spans="1:14" ht="4.5" customHeight="1">
      <c r="A40" s="5"/>
      <c r="B40" s="7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4" ht="38.25">
      <c r="A41" s="5"/>
      <c r="B41" s="30" t="s">
        <v>1</v>
      </c>
      <c r="C41" s="31" t="s">
        <v>7</v>
      </c>
      <c r="D41" s="28" t="s">
        <v>6</v>
      </c>
      <c r="E41" s="80" t="s">
        <v>3</v>
      </c>
      <c r="F41" s="81"/>
      <c r="G41" s="30" t="s">
        <v>2</v>
      </c>
      <c r="H41" s="31" t="s">
        <v>8</v>
      </c>
      <c r="I41" s="31" t="s">
        <v>9</v>
      </c>
      <c r="J41" s="31" t="s">
        <v>10</v>
      </c>
      <c r="K41" s="31" t="s">
        <v>11</v>
      </c>
      <c r="L41" s="31" t="s">
        <v>12</v>
      </c>
      <c r="M41" s="31" t="s">
        <v>13</v>
      </c>
      <c r="N41" s="8"/>
    </row>
    <row r="42" spans="1:14" s="14" customFormat="1" ht="16.5" customHeight="1">
      <c r="A42" s="10">
        <v>21</v>
      </c>
      <c r="B42" s="16" t="s">
        <v>24</v>
      </c>
      <c r="C42" s="34">
        <v>352</v>
      </c>
      <c r="D42" s="34">
        <v>352</v>
      </c>
      <c r="E42" s="41" t="s">
        <v>26</v>
      </c>
      <c r="F42" s="42" t="s">
        <v>27</v>
      </c>
      <c r="G42" s="16" t="s">
        <v>78</v>
      </c>
      <c r="H42" s="50">
        <v>44169</v>
      </c>
      <c r="I42" s="51"/>
      <c r="J42" s="51"/>
      <c r="K42" s="17"/>
      <c r="L42" s="17"/>
      <c r="M42" s="17">
        <v>9011</v>
      </c>
    </row>
    <row r="43" spans="1:14" s="14" customFormat="1">
      <c r="A43" s="15">
        <v>22</v>
      </c>
      <c r="B43" s="18" t="s">
        <v>79</v>
      </c>
      <c r="C43" s="35">
        <v>3871.52</v>
      </c>
      <c r="D43" s="35">
        <v>3871.52</v>
      </c>
      <c r="E43" s="41" t="s">
        <v>26</v>
      </c>
      <c r="F43" s="42" t="s">
        <v>27</v>
      </c>
      <c r="G43" s="16" t="s">
        <v>80</v>
      </c>
      <c r="H43" s="50">
        <v>44013</v>
      </c>
      <c r="I43" s="51">
        <v>851</v>
      </c>
      <c r="J43" s="51"/>
      <c r="K43" s="17"/>
      <c r="L43" s="17"/>
      <c r="M43" s="17">
        <v>9012</v>
      </c>
    </row>
    <row r="44" spans="1:14" s="14" customFormat="1">
      <c r="A44" s="15">
        <v>23</v>
      </c>
      <c r="B44" s="18" t="s">
        <v>81</v>
      </c>
      <c r="C44" s="35">
        <v>349.75</v>
      </c>
      <c r="D44" s="35">
        <v>349.75</v>
      </c>
      <c r="E44" s="41" t="s">
        <v>26</v>
      </c>
      <c r="F44" s="42" t="s">
        <v>27</v>
      </c>
      <c r="G44" s="16" t="s">
        <v>82</v>
      </c>
      <c r="H44" s="50">
        <v>44144</v>
      </c>
      <c r="I44" s="51">
        <v>2053</v>
      </c>
      <c r="J44" s="51"/>
      <c r="K44" s="17"/>
      <c r="L44" s="17"/>
      <c r="M44" s="17">
        <v>9013</v>
      </c>
    </row>
    <row r="45" spans="1:14" s="14" customFormat="1">
      <c r="A45" s="15">
        <v>24</v>
      </c>
      <c r="B45" s="18" t="s">
        <v>83</v>
      </c>
      <c r="C45" s="35">
        <v>706.15</v>
      </c>
      <c r="D45" s="35">
        <v>706.15</v>
      </c>
      <c r="E45" s="41" t="s">
        <v>26</v>
      </c>
      <c r="F45" s="42" t="s">
        <v>27</v>
      </c>
      <c r="G45" s="16" t="s">
        <v>84</v>
      </c>
      <c r="H45" s="50">
        <v>44167</v>
      </c>
      <c r="I45" s="51"/>
      <c r="J45" s="51"/>
      <c r="K45" s="17"/>
      <c r="L45" s="17"/>
      <c r="M45" s="17">
        <v>9014</v>
      </c>
    </row>
    <row r="46" spans="1:14" s="14" customFormat="1" ht="22.5">
      <c r="A46" s="15">
        <v>25</v>
      </c>
      <c r="B46" s="18" t="s">
        <v>85</v>
      </c>
      <c r="C46" s="35">
        <v>196.08</v>
      </c>
      <c r="D46" s="35">
        <v>196.08</v>
      </c>
      <c r="E46" s="41" t="s">
        <v>26</v>
      </c>
      <c r="F46" s="42" t="s">
        <v>27</v>
      </c>
      <c r="G46" s="16" t="s">
        <v>86</v>
      </c>
      <c r="H46" s="70" t="s">
        <v>87</v>
      </c>
      <c r="I46" s="71" t="s">
        <v>88</v>
      </c>
      <c r="J46" s="51"/>
      <c r="K46" s="17"/>
      <c r="L46" s="17"/>
      <c r="M46" s="17">
        <v>9015</v>
      </c>
    </row>
    <row r="47" spans="1:14" s="14" customFormat="1">
      <c r="A47" s="15">
        <v>26</v>
      </c>
      <c r="B47" s="18" t="s">
        <v>91</v>
      </c>
      <c r="C47" s="35">
        <v>280</v>
      </c>
      <c r="D47" s="35">
        <v>280</v>
      </c>
      <c r="E47" s="41" t="s">
        <v>26</v>
      </c>
      <c r="F47" s="42" t="s">
        <v>27</v>
      </c>
      <c r="G47" s="16" t="s">
        <v>94</v>
      </c>
      <c r="H47" s="50">
        <v>44165</v>
      </c>
      <c r="I47" s="61">
        <v>44136</v>
      </c>
      <c r="J47" s="51"/>
      <c r="K47" s="17"/>
      <c r="L47" s="17"/>
      <c r="M47" s="17">
        <v>9016</v>
      </c>
    </row>
    <row r="48" spans="1:14" s="14" customFormat="1">
      <c r="A48" s="15">
        <v>27</v>
      </c>
      <c r="B48" s="78" t="s">
        <v>89</v>
      </c>
      <c r="C48" s="35">
        <v>2341.46</v>
      </c>
      <c r="D48" s="35">
        <v>2341.46</v>
      </c>
      <c r="E48" s="41" t="s">
        <v>26</v>
      </c>
      <c r="F48" s="42" t="s">
        <v>27</v>
      </c>
      <c r="G48" s="16" t="s">
        <v>90</v>
      </c>
      <c r="H48" s="50">
        <v>44168</v>
      </c>
      <c r="I48" s="51"/>
      <c r="J48" s="51"/>
      <c r="K48" s="17"/>
      <c r="L48" s="17"/>
      <c r="M48" s="17">
        <v>9017</v>
      </c>
    </row>
    <row r="49" spans="1:13" s="14" customFormat="1" ht="15" customHeight="1">
      <c r="A49" s="15">
        <v>28</v>
      </c>
      <c r="B49" s="18" t="s">
        <v>100</v>
      </c>
      <c r="C49" s="35">
        <v>0</v>
      </c>
      <c r="D49" s="35">
        <v>0</v>
      </c>
      <c r="E49" s="41"/>
      <c r="F49" s="42"/>
      <c r="G49" s="16" t="s">
        <v>100</v>
      </c>
      <c r="H49" s="50"/>
      <c r="I49" s="51"/>
      <c r="J49" s="51"/>
      <c r="K49" s="17"/>
      <c r="L49" s="17"/>
      <c r="M49" s="17">
        <v>9018</v>
      </c>
    </row>
    <row r="50" spans="1:13" s="14" customFormat="1">
      <c r="A50" s="15">
        <v>29</v>
      </c>
      <c r="B50" s="16" t="s">
        <v>24</v>
      </c>
      <c r="C50" s="36">
        <v>353.19</v>
      </c>
      <c r="D50" s="36">
        <v>353.19</v>
      </c>
      <c r="E50" s="41" t="s">
        <v>26</v>
      </c>
      <c r="F50" s="42" t="s">
        <v>27</v>
      </c>
      <c r="G50" s="65" t="s">
        <v>92</v>
      </c>
      <c r="H50" s="50">
        <v>44169</v>
      </c>
      <c r="I50" s="51"/>
      <c r="J50" s="51"/>
      <c r="K50" s="17"/>
      <c r="L50" s="17"/>
      <c r="M50" s="17">
        <v>9019</v>
      </c>
    </row>
    <row r="51" spans="1:13" s="14" customFormat="1" ht="22.5">
      <c r="A51" s="15">
        <v>30</v>
      </c>
      <c r="B51" s="16" t="s">
        <v>95</v>
      </c>
      <c r="C51" s="36">
        <v>2920.5</v>
      </c>
      <c r="D51" s="36">
        <v>2920.5</v>
      </c>
      <c r="E51" s="45" t="s">
        <v>26</v>
      </c>
      <c r="F51" s="42" t="s">
        <v>27</v>
      </c>
      <c r="G51" s="16" t="s">
        <v>96</v>
      </c>
      <c r="H51" s="50">
        <v>44167</v>
      </c>
      <c r="I51" s="51" t="s">
        <v>97</v>
      </c>
      <c r="J51" s="51"/>
      <c r="K51" s="17"/>
      <c r="L51" s="17"/>
      <c r="M51" s="17">
        <v>9020</v>
      </c>
    </row>
    <row r="52" spans="1:13" s="14" customFormat="1">
      <c r="A52" s="15">
        <v>31</v>
      </c>
      <c r="B52" s="16" t="s">
        <v>98</v>
      </c>
      <c r="C52" s="36">
        <v>250</v>
      </c>
      <c r="D52" s="36">
        <v>250</v>
      </c>
      <c r="E52" s="45" t="s">
        <v>26</v>
      </c>
      <c r="F52" s="42" t="s">
        <v>27</v>
      </c>
      <c r="G52" s="16" t="s">
        <v>99</v>
      </c>
      <c r="H52" s="50">
        <v>44174</v>
      </c>
      <c r="I52" s="51"/>
      <c r="J52" s="51"/>
      <c r="K52" s="17"/>
      <c r="L52" s="17"/>
      <c r="M52" s="17">
        <v>9021</v>
      </c>
    </row>
    <row r="53" spans="1:13" s="14" customFormat="1">
      <c r="A53" s="15">
        <v>32</v>
      </c>
      <c r="B53" s="16" t="s">
        <v>39</v>
      </c>
      <c r="C53" s="34">
        <v>58.65</v>
      </c>
      <c r="D53" s="34">
        <v>58.65</v>
      </c>
      <c r="E53" s="41" t="s">
        <v>26</v>
      </c>
      <c r="F53" s="42" t="s">
        <v>27</v>
      </c>
      <c r="G53" s="16" t="s">
        <v>101</v>
      </c>
      <c r="H53" s="50">
        <v>44167</v>
      </c>
      <c r="I53" s="63">
        <v>71582472</v>
      </c>
      <c r="J53" s="51"/>
      <c r="K53" s="17"/>
      <c r="L53" s="17"/>
      <c r="M53" s="17">
        <v>9022</v>
      </c>
    </row>
    <row r="54" spans="1:13" s="14" customFormat="1" ht="22.5">
      <c r="A54" s="15">
        <v>33</v>
      </c>
      <c r="B54" s="16" t="s">
        <v>102</v>
      </c>
      <c r="C54" s="34">
        <v>1807.2</v>
      </c>
      <c r="D54" s="34">
        <v>1807.2</v>
      </c>
      <c r="E54" s="41" t="s">
        <v>26</v>
      </c>
      <c r="F54" s="42" t="s">
        <v>27</v>
      </c>
      <c r="G54" s="16" t="s">
        <v>103</v>
      </c>
      <c r="H54" s="70" t="s">
        <v>104</v>
      </c>
      <c r="I54" s="51" t="s">
        <v>105</v>
      </c>
      <c r="J54" s="51"/>
      <c r="K54" s="17"/>
      <c r="L54" s="17"/>
      <c r="M54" s="17">
        <v>9023</v>
      </c>
    </row>
    <row r="55" spans="1:13" s="14" customFormat="1">
      <c r="A55" s="15">
        <v>34</v>
      </c>
      <c r="B55" s="16" t="s">
        <v>42</v>
      </c>
      <c r="C55" s="34">
        <v>2763.56</v>
      </c>
      <c r="D55" s="34">
        <v>2763.56</v>
      </c>
      <c r="E55" s="41" t="s">
        <v>26</v>
      </c>
      <c r="F55" s="42" t="s">
        <v>27</v>
      </c>
      <c r="G55" s="16" t="s">
        <v>106</v>
      </c>
      <c r="H55" s="50">
        <v>44195</v>
      </c>
      <c r="I55" s="51"/>
      <c r="J55" s="51"/>
      <c r="K55" s="17"/>
      <c r="L55" s="17"/>
      <c r="M55" s="17">
        <v>9024</v>
      </c>
    </row>
    <row r="56" spans="1:13" s="14" customFormat="1" ht="27">
      <c r="A56" s="15">
        <v>35</v>
      </c>
      <c r="B56" s="16" t="s">
        <v>107</v>
      </c>
      <c r="C56" s="34">
        <v>210.63</v>
      </c>
      <c r="D56" s="34">
        <v>210.63</v>
      </c>
      <c r="E56" s="41" t="s">
        <v>26</v>
      </c>
      <c r="F56" s="42" t="s">
        <v>27</v>
      </c>
      <c r="G56" s="16" t="s">
        <v>163</v>
      </c>
      <c r="H56" s="68" t="s">
        <v>108</v>
      </c>
      <c r="I56" s="69" t="s">
        <v>109</v>
      </c>
      <c r="J56" s="51"/>
      <c r="K56" s="17"/>
      <c r="L56" s="17"/>
      <c r="M56" s="17">
        <v>9025</v>
      </c>
    </row>
    <row r="57" spans="1:13" s="14" customFormat="1">
      <c r="A57" s="15">
        <v>36</v>
      </c>
      <c r="B57" s="16" t="s">
        <v>110</v>
      </c>
      <c r="C57" s="34">
        <v>442.5</v>
      </c>
      <c r="D57" s="34">
        <v>442.5</v>
      </c>
      <c r="E57" s="41" t="s">
        <v>26</v>
      </c>
      <c r="F57" s="42" t="s">
        <v>27</v>
      </c>
      <c r="G57" s="16" t="s">
        <v>111</v>
      </c>
      <c r="H57" s="50">
        <v>44159</v>
      </c>
      <c r="I57" s="51">
        <v>50710</v>
      </c>
      <c r="J57" s="51"/>
      <c r="K57" s="17"/>
      <c r="L57" s="17"/>
      <c r="M57" s="17">
        <v>9026</v>
      </c>
    </row>
    <row r="58" spans="1:13" s="14" customFormat="1">
      <c r="A58" s="15">
        <v>37</v>
      </c>
      <c r="B58" s="16" t="s">
        <v>112</v>
      </c>
      <c r="C58" s="34">
        <v>450</v>
      </c>
      <c r="D58" s="34">
        <v>450</v>
      </c>
      <c r="E58" s="41" t="s">
        <v>26</v>
      </c>
      <c r="F58" s="42" t="s">
        <v>27</v>
      </c>
      <c r="G58" s="65" t="s">
        <v>113</v>
      </c>
      <c r="H58" s="50">
        <v>44155</v>
      </c>
      <c r="I58" s="51">
        <v>8176073</v>
      </c>
      <c r="J58" s="51"/>
      <c r="K58" s="17"/>
      <c r="L58" s="17"/>
      <c r="M58" s="17">
        <v>9027</v>
      </c>
    </row>
    <row r="59" spans="1:13" s="14" customFormat="1" ht="15" customHeight="1">
      <c r="A59" s="15">
        <v>38</v>
      </c>
      <c r="B59" s="16" t="s">
        <v>114</v>
      </c>
      <c r="C59" s="34">
        <v>120.3</v>
      </c>
      <c r="D59" s="34">
        <v>120.3</v>
      </c>
      <c r="E59" s="41" t="s">
        <v>26</v>
      </c>
      <c r="F59" s="42" t="s">
        <v>27</v>
      </c>
      <c r="G59" s="16" t="s">
        <v>115</v>
      </c>
      <c r="H59" s="50"/>
      <c r="I59" s="51"/>
      <c r="J59" s="51"/>
      <c r="K59" s="17"/>
      <c r="L59" s="17"/>
      <c r="M59" s="17">
        <v>9028</v>
      </c>
    </row>
    <row r="60" spans="1:13" s="14" customFormat="1">
      <c r="A60" s="15">
        <v>39</v>
      </c>
      <c r="B60" s="16" t="s">
        <v>116</v>
      </c>
      <c r="C60" s="34">
        <v>24</v>
      </c>
      <c r="D60" s="34">
        <v>24</v>
      </c>
      <c r="E60" s="41" t="s">
        <v>26</v>
      </c>
      <c r="F60" s="42" t="s">
        <v>27</v>
      </c>
      <c r="G60" s="16" t="s">
        <v>117</v>
      </c>
      <c r="H60" s="50">
        <v>44162</v>
      </c>
      <c r="I60" s="63">
        <v>14758561</v>
      </c>
      <c r="J60" s="51"/>
      <c r="K60" s="17"/>
      <c r="L60" s="17"/>
      <c r="M60" s="17">
        <v>9029</v>
      </c>
    </row>
    <row r="61" spans="1:13" s="14" customFormat="1" ht="17.25" customHeight="1">
      <c r="A61" s="19">
        <v>40</v>
      </c>
      <c r="B61" s="20" t="s">
        <v>118</v>
      </c>
      <c r="C61" s="37">
        <v>1746.4</v>
      </c>
      <c r="D61" s="37">
        <v>1746.4</v>
      </c>
      <c r="E61" s="47" t="s">
        <v>26</v>
      </c>
      <c r="F61" s="74" t="s">
        <v>27</v>
      </c>
      <c r="G61" s="21" t="s">
        <v>119</v>
      </c>
      <c r="H61" s="76" t="s">
        <v>120</v>
      </c>
      <c r="I61" s="77" t="s">
        <v>121</v>
      </c>
      <c r="J61" s="53"/>
      <c r="K61" s="22"/>
      <c r="L61" s="22"/>
      <c r="M61" s="22">
        <v>9030</v>
      </c>
    </row>
    <row r="62" spans="1:13">
      <c r="B62" s="23" t="s">
        <v>4</v>
      </c>
      <c r="C62" s="38">
        <f>SUM(C42:C61)</f>
        <v>19243.89</v>
      </c>
      <c r="D62" s="38">
        <f>SUM(D42:D61)</f>
        <v>19243.89</v>
      </c>
      <c r="E62" s="27"/>
      <c r="F62" s="27"/>
    </row>
    <row r="63" spans="1:13">
      <c r="B63" s="23" t="s">
        <v>5</v>
      </c>
      <c r="C63" s="38">
        <f>C27</f>
        <v>12295.85</v>
      </c>
      <c r="D63" s="38">
        <f>D27</f>
        <v>12295.85</v>
      </c>
      <c r="E63" s="27"/>
      <c r="F63" s="27"/>
    </row>
    <row r="64" spans="1:13">
      <c r="B64" s="23" t="s">
        <v>0</v>
      </c>
      <c r="C64" s="38">
        <f>SUM(C63,C62)</f>
        <v>31539.739999999998</v>
      </c>
      <c r="D64" s="38">
        <f>SUM(D63,D62)</f>
        <v>31539.739999999998</v>
      </c>
      <c r="E64" s="27"/>
      <c r="F64" s="27"/>
      <c r="H64" s="54"/>
      <c r="L64" s="54"/>
    </row>
    <row r="65" spans="1:14" ht="2.25" customHeight="1">
      <c r="H65" s="29"/>
      <c r="I65" s="29"/>
      <c r="L65" s="29"/>
      <c r="M65" s="32"/>
    </row>
    <row r="66" spans="1:14" ht="13.5" customHeight="1">
      <c r="H66" s="3" t="str">
        <f>$H$29</f>
        <v>Kevin Cauchi</v>
      </c>
      <c r="L66" s="3" t="str">
        <f>$L$29</f>
        <v>Lucienne Haber</v>
      </c>
    </row>
    <row r="67" spans="1:14">
      <c r="A67" s="24" t="str">
        <f>$A$30</f>
        <v>Approvati fis-Seduta Nru: 19</v>
      </c>
      <c r="H67" s="3" t="str">
        <f>H30</f>
        <v>Sindku</v>
      </c>
      <c r="L67" s="3" t="str">
        <f>L30</f>
        <v>Segretarju Eżekuttiv</v>
      </c>
    </row>
    <row r="68" spans="1:14" ht="2.25" customHeight="1">
      <c r="A68" s="3"/>
    </row>
    <row r="69" spans="1:14" ht="12" customHeight="1">
      <c r="A69" s="25" t="str">
        <f>$A$32</f>
        <v>D - Direct Order, DA - Direct Order Approvat, T - Tender, K - Kwotazzjonijiet</v>
      </c>
      <c r="M69" s="3"/>
    </row>
    <row r="70" spans="1:14" ht="12.75" customHeight="1">
      <c r="A70" s="25" t="str">
        <f>A33</f>
        <v>PP - Part Payment, PF - Paid in Full.</v>
      </c>
      <c r="H70" s="54"/>
      <c r="L70" s="54"/>
    </row>
    <row r="71" spans="1:14" ht="6" customHeight="1">
      <c r="H71" s="29"/>
      <c r="I71" s="29"/>
      <c r="L71" s="29"/>
      <c r="M71" s="32"/>
    </row>
    <row r="72" spans="1:14" s="26" customFormat="1">
      <c r="H72" s="3" t="str">
        <f>$H$35</f>
        <v>Kunsillier</v>
      </c>
      <c r="I72" s="3"/>
      <c r="J72" s="3"/>
      <c r="K72" s="3"/>
      <c r="L72" s="3" t="str">
        <f>$L$35</f>
        <v>Kunsillier</v>
      </c>
      <c r="M72" s="6"/>
    </row>
    <row r="73" spans="1:14" s="26" customFormat="1">
      <c r="H73" s="3" t="str">
        <f>H36</f>
        <v>Proponent</v>
      </c>
      <c r="I73" s="3"/>
      <c r="J73" s="3"/>
      <c r="K73" s="3"/>
      <c r="L73" s="3" t="str">
        <f>L36</f>
        <v>Sekondant</v>
      </c>
      <c r="M73" s="6"/>
    </row>
    <row r="74" spans="1:14">
      <c r="A74" s="1" t="str">
        <f>$A$1</f>
        <v>Kunsill Lokali: Ghajnsielem</v>
      </c>
      <c r="B74" s="2"/>
      <c r="C74" s="2"/>
      <c r="D74" s="2"/>
      <c r="E74" s="2"/>
      <c r="F74" s="2"/>
      <c r="M74" s="4" t="str">
        <f>$M$1</f>
        <v>Skeda Nru.97</v>
      </c>
    </row>
    <row r="75" spans="1:14" ht="14.25" customHeight="1">
      <c r="A75" s="82" t="str">
        <f>A2</f>
        <v>Skeda ta' Pagamenti v3 - Rapport ta' Xiri u Pagamenti</v>
      </c>
      <c r="B75" s="82"/>
      <c r="C75" s="82"/>
      <c r="D75" s="82"/>
      <c r="E75" s="82"/>
      <c r="F75" s="82"/>
      <c r="G75" s="82"/>
      <c r="H75" s="82"/>
      <c r="I75" s="82"/>
      <c r="J75" s="82"/>
      <c r="K75" s="82"/>
      <c r="L75" s="82"/>
      <c r="M75" s="82"/>
    </row>
    <row r="76" spans="1:14" s="14" customFormat="1" ht="14.25" customHeight="1">
      <c r="A76" s="55"/>
      <c r="B76" s="56"/>
      <c r="D76" s="57"/>
      <c r="E76" s="57" t="s">
        <v>151</v>
      </c>
      <c r="F76" s="57"/>
      <c r="G76" s="58"/>
      <c r="H76" s="58"/>
      <c r="I76" s="58"/>
      <c r="J76" s="58"/>
      <c r="K76" s="59"/>
      <c r="L76" s="59"/>
      <c r="M76" s="60"/>
    </row>
    <row r="77" spans="1:14" ht="4.5" customHeight="1">
      <c r="A77" s="5"/>
      <c r="B77" s="7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4" ht="38.25">
      <c r="A78" s="5"/>
      <c r="B78" s="30" t="s">
        <v>1</v>
      </c>
      <c r="C78" s="31" t="s">
        <v>7</v>
      </c>
      <c r="D78" s="28" t="s">
        <v>6</v>
      </c>
      <c r="E78" s="80" t="s">
        <v>3</v>
      </c>
      <c r="F78" s="81"/>
      <c r="G78" s="30" t="s">
        <v>2</v>
      </c>
      <c r="H78" s="31" t="s">
        <v>8</v>
      </c>
      <c r="I78" s="31" t="s">
        <v>9</v>
      </c>
      <c r="J78" s="31" t="s">
        <v>10</v>
      </c>
      <c r="K78" s="31" t="s">
        <v>11</v>
      </c>
      <c r="L78" s="31" t="s">
        <v>12</v>
      </c>
      <c r="M78" s="31" t="s">
        <v>13</v>
      </c>
      <c r="N78" s="8"/>
    </row>
    <row r="79" spans="1:14" s="14" customFormat="1" ht="15" customHeight="1">
      <c r="A79" s="10">
        <v>41</v>
      </c>
      <c r="B79" s="11" t="s">
        <v>122</v>
      </c>
      <c r="C79" s="33">
        <v>1640.2</v>
      </c>
      <c r="D79" s="33">
        <v>1640.2</v>
      </c>
      <c r="E79" s="39" t="s">
        <v>26</v>
      </c>
      <c r="F79" s="42" t="s">
        <v>27</v>
      </c>
      <c r="G79" s="72" t="s">
        <v>123</v>
      </c>
      <c r="H79" s="48">
        <v>44125</v>
      </c>
      <c r="I79" s="49">
        <v>10721</v>
      </c>
      <c r="J79" s="49"/>
      <c r="K79" s="13"/>
      <c r="L79" s="13"/>
      <c r="M79" s="13">
        <v>9031</v>
      </c>
    </row>
    <row r="80" spans="1:14" s="14" customFormat="1" ht="15" customHeight="1">
      <c r="A80" s="15">
        <v>42</v>
      </c>
      <c r="B80" s="16" t="s">
        <v>124</v>
      </c>
      <c r="C80" s="34">
        <v>66</v>
      </c>
      <c r="D80" s="34">
        <v>66</v>
      </c>
      <c r="E80" s="41" t="s">
        <v>26</v>
      </c>
      <c r="F80" s="42" t="s">
        <v>27</v>
      </c>
      <c r="G80" s="16" t="s">
        <v>125</v>
      </c>
      <c r="H80" s="50">
        <v>44134</v>
      </c>
      <c r="I80" s="51">
        <v>131</v>
      </c>
      <c r="J80" s="51"/>
      <c r="K80" s="17"/>
      <c r="L80" s="17"/>
      <c r="M80" s="17">
        <v>9032</v>
      </c>
    </row>
    <row r="81" spans="1:19" s="14" customFormat="1" ht="21.75" customHeight="1">
      <c r="A81" s="15">
        <v>43</v>
      </c>
      <c r="B81" s="18" t="s">
        <v>126</v>
      </c>
      <c r="C81" s="35">
        <v>982</v>
      </c>
      <c r="D81" s="35">
        <v>982</v>
      </c>
      <c r="E81" s="43" t="s">
        <v>26</v>
      </c>
      <c r="F81" s="42" t="s">
        <v>27</v>
      </c>
      <c r="G81" s="16" t="s">
        <v>127</v>
      </c>
      <c r="H81" s="50">
        <v>44137</v>
      </c>
      <c r="I81" s="51"/>
      <c r="J81" s="51"/>
      <c r="K81" s="17"/>
      <c r="L81" s="17"/>
      <c r="M81" s="13">
        <v>9033</v>
      </c>
    </row>
    <row r="82" spans="1:19" s="14" customFormat="1">
      <c r="A82" s="15">
        <v>44</v>
      </c>
      <c r="B82" s="18" t="s">
        <v>128</v>
      </c>
      <c r="C82" s="35">
        <v>787.59</v>
      </c>
      <c r="D82" s="35">
        <v>787.59</v>
      </c>
      <c r="E82" s="43" t="s">
        <v>26</v>
      </c>
      <c r="F82" s="42" t="s">
        <v>27</v>
      </c>
      <c r="G82" s="16" t="s">
        <v>129</v>
      </c>
      <c r="H82" s="50">
        <v>44162</v>
      </c>
      <c r="I82" s="51">
        <v>817</v>
      </c>
      <c r="J82" s="51"/>
      <c r="K82" s="17"/>
      <c r="L82" s="17"/>
      <c r="M82" s="17">
        <v>9034</v>
      </c>
    </row>
    <row r="83" spans="1:19" s="14" customFormat="1" ht="21.75" customHeight="1">
      <c r="A83" s="15">
        <v>45</v>
      </c>
      <c r="B83" s="18" t="s">
        <v>130</v>
      </c>
      <c r="C83" s="35">
        <v>143.96</v>
      </c>
      <c r="D83" s="35">
        <v>143.96</v>
      </c>
      <c r="E83" s="43" t="s">
        <v>26</v>
      </c>
      <c r="F83" s="42" t="s">
        <v>27</v>
      </c>
      <c r="G83" s="16" t="s">
        <v>131</v>
      </c>
      <c r="H83" s="70" t="s">
        <v>132</v>
      </c>
      <c r="I83" s="71" t="s">
        <v>133</v>
      </c>
      <c r="J83" s="51"/>
      <c r="K83" s="17"/>
      <c r="L83" s="17"/>
      <c r="M83" s="13">
        <v>9035</v>
      </c>
    </row>
    <row r="84" spans="1:19" s="14" customFormat="1" ht="27">
      <c r="A84" s="15">
        <v>46</v>
      </c>
      <c r="B84" s="18" t="s">
        <v>39</v>
      </c>
      <c r="C84" s="35">
        <v>65.34</v>
      </c>
      <c r="D84" s="35">
        <v>65.34</v>
      </c>
      <c r="E84" s="43" t="s">
        <v>26</v>
      </c>
      <c r="F84" s="42" t="s">
        <v>27</v>
      </c>
      <c r="G84" s="16" t="s">
        <v>134</v>
      </c>
      <c r="H84" s="50">
        <v>44168</v>
      </c>
      <c r="I84" s="69" t="s">
        <v>135</v>
      </c>
      <c r="J84" s="51"/>
      <c r="K84" s="17"/>
      <c r="L84" s="17"/>
      <c r="M84" s="17">
        <v>9036</v>
      </c>
    </row>
    <row r="85" spans="1:19" s="14" customFormat="1">
      <c r="A85" s="15">
        <v>47</v>
      </c>
      <c r="B85" s="18" t="s">
        <v>39</v>
      </c>
      <c r="C85" s="35">
        <v>111.73</v>
      </c>
      <c r="D85" s="35">
        <v>111.73</v>
      </c>
      <c r="E85" s="43" t="s">
        <v>26</v>
      </c>
      <c r="F85" s="42" t="s">
        <v>27</v>
      </c>
      <c r="G85" s="16" t="s">
        <v>136</v>
      </c>
      <c r="H85" s="50" t="s">
        <v>137</v>
      </c>
      <c r="I85" s="63">
        <v>71722829</v>
      </c>
      <c r="J85" s="51"/>
      <c r="K85" s="17"/>
      <c r="L85" s="17"/>
      <c r="M85" s="13">
        <v>9037</v>
      </c>
      <c r="S85" s="14" t="s">
        <v>146</v>
      </c>
    </row>
    <row r="86" spans="1:19" s="14" customFormat="1">
      <c r="A86" s="15">
        <v>48</v>
      </c>
      <c r="B86" s="18" t="s">
        <v>138</v>
      </c>
      <c r="C86" s="35">
        <v>1906</v>
      </c>
      <c r="D86" s="35">
        <v>1906</v>
      </c>
      <c r="E86" s="43" t="s">
        <v>26</v>
      </c>
      <c r="F86" s="42" t="s">
        <v>27</v>
      </c>
      <c r="G86" s="16" t="s">
        <v>139</v>
      </c>
      <c r="H86" s="50">
        <v>44135</v>
      </c>
      <c r="I86" s="51">
        <v>30435</v>
      </c>
      <c r="J86" s="51"/>
      <c r="K86" s="17"/>
      <c r="L86" s="17"/>
      <c r="M86" s="17">
        <v>9038</v>
      </c>
    </row>
    <row r="87" spans="1:19" s="14" customFormat="1" ht="15.75" customHeight="1">
      <c r="A87" s="15">
        <v>49</v>
      </c>
      <c r="B87" s="18" t="s">
        <v>138</v>
      </c>
      <c r="C87" s="35">
        <v>2912.24</v>
      </c>
      <c r="D87" s="35">
        <v>2912.24</v>
      </c>
      <c r="E87" s="43" t="s">
        <v>26</v>
      </c>
      <c r="F87" s="42" t="s">
        <v>27</v>
      </c>
      <c r="G87" s="16" t="s">
        <v>140</v>
      </c>
      <c r="H87" s="50">
        <v>44135</v>
      </c>
      <c r="I87" s="51">
        <v>30434</v>
      </c>
      <c r="J87" s="51"/>
      <c r="K87" s="17"/>
      <c r="L87" s="17"/>
      <c r="M87" s="13">
        <v>9039</v>
      </c>
    </row>
    <row r="88" spans="1:19" s="14" customFormat="1" ht="24">
      <c r="A88" s="15">
        <v>50</v>
      </c>
      <c r="B88" s="16" t="s">
        <v>138</v>
      </c>
      <c r="C88" s="36">
        <v>862.58</v>
      </c>
      <c r="D88" s="36">
        <v>862.58</v>
      </c>
      <c r="E88" s="45" t="s">
        <v>26</v>
      </c>
      <c r="F88" s="42" t="s">
        <v>27</v>
      </c>
      <c r="G88" s="16" t="s">
        <v>141</v>
      </c>
      <c r="H88" s="79" t="s">
        <v>142</v>
      </c>
      <c r="I88" s="63" t="s">
        <v>143</v>
      </c>
      <c r="J88" s="51"/>
      <c r="K88" s="17"/>
      <c r="L88" s="17"/>
      <c r="M88" s="17">
        <v>9040</v>
      </c>
    </row>
    <row r="89" spans="1:19" s="14" customFormat="1">
      <c r="A89" s="15">
        <v>51</v>
      </c>
      <c r="B89" s="16" t="s">
        <v>144</v>
      </c>
      <c r="C89" s="36">
        <v>270</v>
      </c>
      <c r="D89" s="36">
        <v>270</v>
      </c>
      <c r="E89" s="45" t="s">
        <v>26</v>
      </c>
      <c r="F89" s="42" t="s">
        <v>27</v>
      </c>
      <c r="G89" s="16" t="s">
        <v>145</v>
      </c>
      <c r="H89" s="50">
        <v>44135</v>
      </c>
      <c r="I89" s="51">
        <v>22</v>
      </c>
      <c r="J89" s="51"/>
      <c r="K89" s="17"/>
      <c r="L89" s="17"/>
      <c r="M89" s="13">
        <v>9041</v>
      </c>
    </row>
    <row r="90" spans="1:19" s="14" customFormat="1">
      <c r="A90" s="15">
        <v>52</v>
      </c>
      <c r="B90" s="16" t="s">
        <v>147</v>
      </c>
      <c r="C90" s="34">
        <v>5310</v>
      </c>
      <c r="D90" s="34">
        <v>5310</v>
      </c>
      <c r="E90" s="41" t="s">
        <v>43</v>
      </c>
      <c r="F90" s="42" t="s">
        <v>27</v>
      </c>
      <c r="G90" s="16" t="s">
        <v>148</v>
      </c>
      <c r="H90" s="50" t="s">
        <v>149</v>
      </c>
      <c r="I90" s="51">
        <v>17</v>
      </c>
      <c r="J90" s="51"/>
      <c r="K90" s="17"/>
      <c r="L90" s="17"/>
      <c r="M90" s="17">
        <v>9042</v>
      </c>
    </row>
    <row r="91" spans="1:19" s="14" customFormat="1" ht="16.5" customHeight="1">
      <c r="A91" s="15">
        <v>53</v>
      </c>
      <c r="B91" s="16" t="s">
        <v>154</v>
      </c>
      <c r="C91" s="34">
        <v>500</v>
      </c>
      <c r="D91" s="34">
        <v>500</v>
      </c>
      <c r="E91" s="41" t="s">
        <v>26</v>
      </c>
      <c r="F91" s="42" t="s">
        <v>27</v>
      </c>
      <c r="G91" s="16" t="s">
        <v>155</v>
      </c>
      <c r="H91" s="50"/>
      <c r="I91" s="51"/>
      <c r="J91" s="51"/>
      <c r="K91" s="17"/>
      <c r="L91" s="17"/>
      <c r="M91" s="13">
        <v>9043</v>
      </c>
    </row>
    <row r="92" spans="1:19" s="14" customFormat="1">
      <c r="A92" s="15">
        <v>54</v>
      </c>
      <c r="B92" s="16" t="s">
        <v>156</v>
      </c>
      <c r="C92" s="34">
        <v>450.05</v>
      </c>
      <c r="D92" s="34">
        <v>450.05</v>
      </c>
      <c r="E92" s="41" t="s">
        <v>26</v>
      </c>
      <c r="F92" s="42" t="s">
        <v>27</v>
      </c>
      <c r="G92" s="16" t="s">
        <v>157</v>
      </c>
      <c r="H92" s="50">
        <v>44186</v>
      </c>
      <c r="I92" s="51">
        <v>68</v>
      </c>
      <c r="J92" s="51"/>
      <c r="K92" s="17"/>
      <c r="L92" s="17"/>
      <c r="M92" s="17">
        <v>9044</v>
      </c>
    </row>
    <row r="93" spans="1:19" s="14" customFormat="1">
      <c r="A93" s="15">
        <v>55</v>
      </c>
      <c r="B93" s="16" t="s">
        <v>158</v>
      </c>
      <c r="C93" s="34">
        <v>1204.78</v>
      </c>
      <c r="D93" s="34">
        <v>1204.78</v>
      </c>
      <c r="E93" s="41" t="s">
        <v>26</v>
      </c>
      <c r="F93" s="42" t="s">
        <v>27</v>
      </c>
      <c r="G93" s="16" t="s">
        <v>159</v>
      </c>
      <c r="H93" s="50">
        <v>44174</v>
      </c>
      <c r="I93" s="51">
        <v>32</v>
      </c>
      <c r="J93" s="51"/>
      <c r="K93" s="17"/>
      <c r="L93" s="17"/>
      <c r="M93" s="13">
        <v>9045</v>
      </c>
    </row>
    <row r="94" spans="1:19" s="14" customFormat="1">
      <c r="A94" s="15">
        <v>56</v>
      </c>
      <c r="B94" s="16"/>
      <c r="C94" s="34">
        <v>1501.05</v>
      </c>
      <c r="D94" s="34">
        <v>1501.05</v>
      </c>
      <c r="E94" s="41"/>
      <c r="F94" s="41"/>
      <c r="G94" s="16" t="s">
        <v>160</v>
      </c>
      <c r="H94" s="50"/>
      <c r="I94" s="51"/>
      <c r="J94" s="51"/>
      <c r="K94" s="17"/>
      <c r="L94" s="17"/>
      <c r="M94" s="17"/>
    </row>
    <row r="95" spans="1:19" s="14" customFormat="1">
      <c r="A95" s="15">
        <v>57</v>
      </c>
      <c r="B95" s="16"/>
      <c r="C95" s="34">
        <v>4693.92</v>
      </c>
      <c r="D95" s="34">
        <v>4693.92</v>
      </c>
      <c r="E95" s="41"/>
      <c r="F95" s="41"/>
      <c r="G95" s="21" t="s">
        <v>161</v>
      </c>
      <c r="H95" s="50"/>
      <c r="I95" s="51"/>
      <c r="J95" s="51"/>
      <c r="K95" s="17"/>
      <c r="L95" s="17"/>
      <c r="M95" s="17"/>
    </row>
    <row r="96" spans="1:19" s="14" customFormat="1" ht="15" customHeight="1">
      <c r="A96" s="15">
        <v>58</v>
      </c>
      <c r="B96" s="16"/>
      <c r="C96" s="34"/>
      <c r="D96" s="34"/>
      <c r="E96" s="41"/>
      <c r="F96" s="41"/>
      <c r="G96" s="16"/>
      <c r="H96" s="50"/>
      <c r="I96" s="51"/>
      <c r="J96" s="51"/>
      <c r="K96" s="17"/>
      <c r="L96" s="17"/>
      <c r="M96" s="17"/>
    </row>
    <row r="97" spans="1:13" s="14" customFormat="1" ht="15" customHeight="1">
      <c r="A97" s="19">
        <v>59</v>
      </c>
      <c r="B97" s="20"/>
      <c r="C97" s="37"/>
      <c r="D97" s="37"/>
      <c r="E97" s="47"/>
      <c r="F97" s="47"/>
      <c r="G97" s="21"/>
      <c r="H97" s="52"/>
      <c r="I97" s="53"/>
      <c r="J97" s="53"/>
      <c r="K97" s="22"/>
      <c r="L97" s="22"/>
      <c r="M97" s="22"/>
    </row>
    <row r="98" spans="1:13">
      <c r="B98" s="23" t="s">
        <v>4</v>
      </c>
      <c r="C98" s="38">
        <f>SUM(C79:C97)</f>
        <v>23407.439999999995</v>
      </c>
      <c r="D98" s="38">
        <f>SUM(D79:D97)</f>
        <v>23407.439999999995</v>
      </c>
      <c r="E98" s="27"/>
      <c r="F98" s="27"/>
    </row>
    <row r="99" spans="1:13">
      <c r="B99" s="23" t="s">
        <v>5</v>
      </c>
      <c r="C99" s="38">
        <f>C64</f>
        <v>31539.739999999998</v>
      </c>
      <c r="D99" s="38">
        <f>D64</f>
        <v>31539.739999999998</v>
      </c>
      <c r="E99" s="27"/>
      <c r="F99" s="27"/>
    </row>
    <row r="100" spans="1:13">
      <c r="B100" s="23" t="s">
        <v>0</v>
      </c>
      <c r="C100" s="38">
        <f>SUM(C99,C98)</f>
        <v>54947.179999999993</v>
      </c>
      <c r="D100" s="38">
        <f>SUM(D99,D98)</f>
        <v>54947.179999999993</v>
      </c>
      <c r="E100" s="27"/>
      <c r="F100" s="27"/>
      <c r="H100" s="54"/>
      <c r="L100" s="54"/>
    </row>
    <row r="101" spans="1:13" ht="2.25" customHeight="1">
      <c r="H101" s="29"/>
      <c r="I101" s="29"/>
      <c r="L101" s="29"/>
      <c r="M101" s="32"/>
    </row>
    <row r="102" spans="1:13">
      <c r="H102" s="3" t="str">
        <f>$H$29</f>
        <v>Kevin Cauchi</v>
      </c>
      <c r="L102" s="3" t="str">
        <f>$L$29</f>
        <v>Lucienne Haber</v>
      </c>
    </row>
    <row r="103" spans="1:13" ht="15" customHeight="1">
      <c r="A103" s="24" t="str">
        <f>$A$30</f>
        <v>Approvati fis-Seduta Nru: 19</v>
      </c>
      <c r="H103" s="3" t="str">
        <f>H30</f>
        <v>Sindku</v>
      </c>
      <c r="L103" s="3" t="str">
        <f>L30</f>
        <v>Segretarju Eżekuttiv</v>
      </c>
    </row>
    <row r="104" spans="1:13" ht="3.75" hidden="1" customHeight="1"/>
    <row r="105" spans="1:13">
      <c r="A105" s="25" t="str">
        <f>$A$32</f>
        <v>D - Direct Order, DA - Direct Order Approvat, T - Tender, K - Kwotazzjonijiet</v>
      </c>
      <c r="M105" s="3"/>
    </row>
    <row r="106" spans="1:13">
      <c r="A106" s="25" t="str">
        <f>A33</f>
        <v>PP - Part Payment, PF - Paid in Full.</v>
      </c>
      <c r="H106" s="54"/>
      <c r="L106" s="54"/>
    </row>
    <row r="107" spans="1:13" ht="1.5" customHeight="1">
      <c r="H107" s="29"/>
      <c r="I107" s="29"/>
      <c r="L107" s="29"/>
      <c r="M107" s="32"/>
    </row>
    <row r="108" spans="1:13" s="26" customFormat="1">
      <c r="H108" s="3" t="str">
        <f>$H$35</f>
        <v>Kunsillier</v>
      </c>
      <c r="I108" s="3"/>
      <c r="J108" s="3"/>
      <c r="K108" s="3"/>
      <c r="L108" s="3" t="str">
        <f>$L$35</f>
        <v>Kunsillier</v>
      </c>
      <c r="M108" s="6"/>
    </row>
    <row r="109" spans="1:13" s="26" customFormat="1">
      <c r="H109" s="3" t="str">
        <f>H36</f>
        <v>Proponent</v>
      </c>
      <c r="I109" s="3"/>
      <c r="J109" s="3"/>
      <c r="K109" s="3"/>
      <c r="L109" s="3" t="str">
        <f>L36</f>
        <v>Sekondant</v>
      </c>
      <c r="M109" s="6"/>
    </row>
    <row r="111" spans="1:13">
      <c r="A111" s="24"/>
    </row>
  </sheetData>
  <mergeCells count="6">
    <mergeCell ref="E78:F78"/>
    <mergeCell ref="A2:M2"/>
    <mergeCell ref="A38:M38"/>
    <mergeCell ref="A75:M75"/>
    <mergeCell ref="E5:F5"/>
    <mergeCell ref="E41:F41"/>
  </mergeCells>
  <phoneticPr fontId="0" type="noConversion"/>
  <printOptions horizontalCentered="1"/>
  <pageMargins left="0.16" right="0.15748031496062992" top="0.16" bottom="0.38" header="0.16" footer="0.16"/>
  <pageSetup paperSize="9" fitToWidth="0" fitToHeight="0" orientation="landscape" r:id="rId1"/>
  <headerFooter alignWithMargins="0">
    <oddFooter>&amp;L&amp;F&amp;C&amp;P of &amp;N</oddFooter>
  </headerFooter>
  <rowBreaks count="2" manualBreakCount="2">
    <brk id="36" max="16383" man="1"/>
    <brk id="73" max="16383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A2230D2D666F4C8163BD5FF5F7E362" ma:contentTypeVersion="1" ma:contentTypeDescription="Create a new document." ma:contentTypeScope="" ma:versionID="047086d6ccbcf581c4c35bebfd6415b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6f9746fe128b0ca74698fd9d7c13d39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ADFE8DC-D034-4F2D-B7F1-465F7AE5B5E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B02CD2-5D10-45D9-A1E9-368BA96CBF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7140523-5F5C-4806-BD95-D20C55CFC17B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1DD4F035-DDBD-4EA6-918D-71D240FD288F}">
  <ds:schemaRefs>
    <ds:schemaRef ds:uri="http://schemas.microsoft.com/office/2006/metadata/propertie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Skeda tal-Ħlasijiet</vt:lpstr>
      <vt:lpstr>'Skeda tal-Ħlasijiet'!Print_Area</vt:lpstr>
    </vt:vector>
  </TitlesOfParts>
  <Company>MITTS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ITD-CFTA</dc:creator>
  <cp:lastModifiedBy>Ghajnsielem LC</cp:lastModifiedBy>
  <cp:lastPrinted>2020-12-16T07:52:11Z</cp:lastPrinted>
  <dcterms:created xsi:type="dcterms:W3CDTF">2001-03-06T10:34:30Z</dcterms:created>
  <dcterms:modified xsi:type="dcterms:W3CDTF">2021-03-15T07:08:32Z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Order">
    <vt:lpwstr>400.000000000000</vt:lpwstr>
  </property>
  <property fmtid="{D5CDD505-2E9C-101B-9397-08002B2CF9AE}" pid="6" name="_SourceUrl">
    <vt:lpwstr/>
  </property>
</Properties>
</file>