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<sst xmlns="http://schemas.openxmlformats.org/spreadsheetml/2006/main" count="412" uniqueCount="238">
  <si>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</si>
  <si>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</si>
  <si>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</si>
  <si>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</si>
  <si>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</si>
  <si>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</si>
  <si>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</si>
  <si>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</si>
  <si>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</si>
  <si>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</si>
  <si>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</si>
  <si>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</si>
  <si>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</si>
  <si>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</si>
  <si>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</si>
  <si>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</si>
  <si>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</si>
  <si>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</si>
  <si>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</si>
  <si>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</si>
  <si>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</si>
  <si>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</si>
  <si>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</si>
  <si>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</si>
  <si>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</si>
  <si>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BT434</t>
  </si>
  <si>
    <t>Philip Vella</t>
  </si>
  <si>
    <t>D</t>
  </si>
  <si>
    <t>PF</t>
  </si>
  <si>
    <t>Varouis upkeep works</t>
  </si>
  <si>
    <t>30.12.21 11.01.22</t>
  </si>
  <si>
    <t>06 07</t>
  </si>
  <si>
    <t>AME Health &amp; Safety</t>
  </si>
  <si>
    <t>Risk Assesment report for Bethlehem f' Ghajnsielem 2021</t>
  </si>
  <si>
    <t>31.12.21</t>
  </si>
  <si>
    <t>BT435</t>
  </si>
  <si>
    <t>BT436</t>
  </si>
  <si>
    <t>BT437</t>
  </si>
  <si>
    <t>BT438</t>
  </si>
  <si>
    <t>Joseph Caruana Ltd</t>
  </si>
  <si>
    <t>Hardware materials &amp; wood for Bethlhem f' Ghajsnielem 2021</t>
  </si>
  <si>
    <t>01.12.21 - 16.12.21</t>
  </si>
  <si>
    <t>150864 151036/088 279 428 534 545 591 613 704 844 152194</t>
  </si>
  <si>
    <t>Lands Authority</t>
  </si>
  <si>
    <t>Refund for cash payments</t>
  </si>
  <si>
    <t>21.03.22</t>
  </si>
  <si>
    <t>Carmel Muscat</t>
  </si>
  <si>
    <t>Handyman &amp; upkeeping at BFG during February 2022</t>
  </si>
  <si>
    <t>28.02.22</t>
  </si>
  <si>
    <t>C002</t>
  </si>
  <si>
    <t>BT439</t>
  </si>
  <si>
    <t>BT440</t>
  </si>
  <si>
    <t>BT441</t>
  </si>
  <si>
    <t>BT442</t>
  </si>
  <si>
    <t>BT443</t>
  </si>
  <si>
    <t>BT444</t>
  </si>
  <si>
    <t>BT445</t>
  </si>
  <si>
    <t>BT446</t>
  </si>
  <si>
    <t>BT447</t>
  </si>
  <si>
    <t>BT448</t>
  </si>
  <si>
    <t>BT449</t>
  </si>
  <si>
    <t>BT450</t>
  </si>
  <si>
    <t>BT451</t>
  </si>
  <si>
    <t>BT452</t>
  </si>
  <si>
    <t>BT453</t>
  </si>
  <si>
    <t>BT454</t>
  </si>
  <si>
    <t>BT455</t>
  </si>
  <si>
    <t>BT456</t>
  </si>
  <si>
    <t>BT457</t>
  </si>
  <si>
    <t>BT458</t>
  </si>
  <si>
    <t>Lesa</t>
  </si>
  <si>
    <t>Ferdies Restaurant</t>
  </si>
  <si>
    <t xml:space="preserve">Mayors regjun meeting </t>
  </si>
  <si>
    <t>18.02.22</t>
  </si>
  <si>
    <t>INV-0044</t>
  </si>
  <si>
    <t>GO Plc</t>
  </si>
  <si>
    <t>Rental for fixed line during March 2022</t>
  </si>
  <si>
    <t>03.03.22</t>
  </si>
  <si>
    <t>Rental &amp; calls during March 2022</t>
  </si>
  <si>
    <t>Mobile service charge during March 2022</t>
  </si>
  <si>
    <t>Development permit fee for Wied ir-Rajjes</t>
  </si>
  <si>
    <t>23.02.22</t>
  </si>
  <si>
    <t>Ghajnsielem Football Club</t>
  </si>
  <si>
    <t>Cleaning of Public Toilets for Janaury &amp; February 2022</t>
  </si>
  <si>
    <t>Bonnici Stores</t>
  </si>
  <si>
    <t>Petrol water pump</t>
  </si>
  <si>
    <t>S6153</t>
  </si>
  <si>
    <t>Smart Office Supplies</t>
  </si>
  <si>
    <t>Stationery &amp; copy paper</t>
  </si>
  <si>
    <t>23.03.22</t>
  </si>
  <si>
    <t>153028 154776 155963</t>
  </si>
  <si>
    <t>G4S Services Ltd</t>
  </si>
  <si>
    <t>Cash collections during December 2021 to Febraury 2022</t>
  </si>
  <si>
    <t>31.12.21 31.01.22 28.02.22</t>
  </si>
  <si>
    <t>29201 029428 029615</t>
  </si>
  <si>
    <t>Arms Ltd</t>
  </si>
  <si>
    <t>Electricity/water consumption at Civic Centre</t>
  </si>
  <si>
    <t>17.03.22</t>
  </si>
  <si>
    <t>Water consunption at water fountain Pjazza tad-Dehra</t>
  </si>
  <si>
    <t>Laura Azzopardi</t>
  </si>
  <si>
    <t>Cleaning service at Civic Centre during March 2022</t>
  </si>
  <si>
    <t>30.03.22</t>
  </si>
  <si>
    <t>16/2022</t>
  </si>
  <si>
    <t>Paul Xuereb</t>
  </si>
  <si>
    <t>K</t>
  </si>
  <si>
    <t>Library services during March 2022</t>
  </si>
  <si>
    <t>13/2022 14/2022</t>
  </si>
  <si>
    <t>Arrears in scale 6 calculations</t>
  </si>
  <si>
    <t>Compass Group Ltd</t>
  </si>
  <si>
    <t>BI SME for Ghajnsielem LC</t>
  </si>
  <si>
    <t>25.01.22</t>
  </si>
  <si>
    <t>Handyman &amp; upkeeping at BFG during March 2022</t>
  </si>
  <si>
    <t>C003</t>
  </si>
  <si>
    <t>Bitmac Ltd</t>
  </si>
  <si>
    <t>Instant road repair bags</t>
  </si>
  <si>
    <t>18.02.22 17.03.22</t>
  </si>
  <si>
    <t>82360 84418</t>
  </si>
  <si>
    <t>N.I. &amp; tax for March 2022</t>
  </si>
  <si>
    <t>01.04.22</t>
  </si>
  <si>
    <t>Ghaqda Piroteknika 10 ta' Dicembru</t>
  </si>
  <si>
    <t>Fireworks displays for Christmas Events 2021</t>
  </si>
  <si>
    <t>United minibus service</t>
  </si>
  <si>
    <t>Minibus transfers</t>
  </si>
  <si>
    <t>25.11.21 18.02.22</t>
  </si>
  <si>
    <t>151  163</t>
  </si>
  <si>
    <t>11.04.22</t>
  </si>
  <si>
    <t>Jamie Fenech</t>
  </si>
  <si>
    <t>Re-building of collapsed rubble wall at Triq il-Brieghen</t>
  </si>
  <si>
    <t>28.03.22</t>
  </si>
  <si>
    <t>17/2022</t>
  </si>
  <si>
    <t>Carmel Grima</t>
  </si>
  <si>
    <t>Truck for transport of wood chippers</t>
  </si>
  <si>
    <t>Cassar Service Station</t>
  </si>
  <si>
    <t>Fuel for hired truck &amp; petrol for small machinery</t>
  </si>
  <si>
    <t>28.01.22 07.02.22 08.02.22 01.03.22 15.03.22</t>
  </si>
  <si>
    <t>11020 10688 13970 14605 11249</t>
  </si>
  <si>
    <t>Pisani Lights Ltd</t>
  </si>
  <si>
    <t>Purchase of street led with solar panel for pump track</t>
  </si>
  <si>
    <t>26.03.22</t>
  </si>
  <si>
    <t>C5119</t>
  </si>
  <si>
    <t>Sultech &amp; Co</t>
  </si>
  <si>
    <t>Street sweeping &amp; cleaning during Janaury &amp; February 2022</t>
  </si>
  <si>
    <t>01.02.22  03.03.22</t>
  </si>
  <si>
    <t>19584  19953</t>
  </si>
  <si>
    <t>Joseph Camilleri</t>
  </si>
  <si>
    <t>Purchase of water tanks &amp; other items for wooden cross</t>
  </si>
  <si>
    <t>25.02.22 05.03.22</t>
  </si>
  <si>
    <t>757 758 760</t>
  </si>
  <si>
    <t>XG Glass Ltd</t>
  </si>
  <si>
    <t>Purchase of wood for wooden cross</t>
  </si>
  <si>
    <t>23.02.22 -24.03.22</t>
  </si>
  <si>
    <t>10814/72 92 10909/32 50 73 88</t>
  </si>
  <si>
    <t>Giuseppe Café &amp; Bistro</t>
  </si>
  <si>
    <t>Water for Athelets for Xterra Marathon 2021</t>
  </si>
  <si>
    <t>27.11.21</t>
  </si>
  <si>
    <t>Sammy Attard</t>
  </si>
  <si>
    <t>Supply of water for Bethlehem f' Ghajnsielem 2021</t>
  </si>
  <si>
    <t>24.01.22</t>
  </si>
  <si>
    <t>Agri &amp; Pet supplies</t>
  </si>
  <si>
    <t>Purchase of flower plants &amp; compost for external flower pots</t>
  </si>
  <si>
    <t>11.01.22 25.01.22 22.02.22 03.03.22</t>
  </si>
  <si>
    <t>6552 6563 6566 6568</t>
  </si>
  <si>
    <t>Pawlu's Ironmongery</t>
  </si>
  <si>
    <t>Hardware materials for Christmas tree &amp; 2 new lanterns</t>
  </si>
  <si>
    <t>24.01.22 -22.03.22</t>
  </si>
  <si>
    <t>48222/321 382 537 630 788</t>
  </si>
  <si>
    <t>Fabrix</t>
  </si>
  <si>
    <t>BT459</t>
  </si>
  <si>
    <t>BT460</t>
  </si>
  <si>
    <t>BT461</t>
  </si>
  <si>
    <t>BT462</t>
  </si>
  <si>
    <t>BT463</t>
  </si>
  <si>
    <t>BT464</t>
  </si>
  <si>
    <t>BT465</t>
  </si>
  <si>
    <t>BT466</t>
  </si>
  <si>
    <t>BT467</t>
  </si>
  <si>
    <t>BT468</t>
  </si>
  <si>
    <t>BT469</t>
  </si>
  <si>
    <t>BT470</t>
  </si>
  <si>
    <t>BT471</t>
  </si>
  <si>
    <t>BT472</t>
  </si>
  <si>
    <t>BT473</t>
  </si>
  <si>
    <t>BT474</t>
  </si>
  <si>
    <t>BT475</t>
  </si>
  <si>
    <t>Rental for fixed line during April 2022</t>
  </si>
  <si>
    <t>03.04.22</t>
  </si>
  <si>
    <t>Rental &amp; calls during April 2022</t>
  </si>
  <si>
    <t>Internet/TV service during March &amp; April 2022</t>
  </si>
  <si>
    <t xml:space="preserve">Inserv </t>
  </si>
  <si>
    <t>Supply &amp; delivery of black refuse bags</t>
  </si>
  <si>
    <t>K.I.P Ltd</t>
  </si>
  <si>
    <t>T</t>
  </si>
  <si>
    <t>Collection of mixed waste and skips during January 2022</t>
  </si>
  <si>
    <t>31.01.22</t>
  </si>
  <si>
    <t>Collection of organic waste during Janaury 2022</t>
  </si>
  <si>
    <t>Frans Buttigieg</t>
  </si>
  <si>
    <t>2 new lamps near glass bottle Christmas tree</t>
  </si>
  <si>
    <t>24.02.22</t>
  </si>
  <si>
    <t>Hire of 2 lifters for Christmas decorations</t>
  </si>
  <si>
    <t>ARM106</t>
  </si>
  <si>
    <t>Mario Mallia</t>
  </si>
  <si>
    <t>Supply &amp; delivery of road marking paint</t>
  </si>
  <si>
    <t>25.02.22</t>
  </si>
  <si>
    <t>Aurelio Bugeja</t>
  </si>
  <si>
    <t>Electrical works for Bethlehem f' Ghajnsielem 2021</t>
  </si>
  <si>
    <t>12.01.22</t>
  </si>
  <si>
    <t>Samuel Micallef</t>
  </si>
  <si>
    <t>Pruning of trees at Pjazza tad-Dehra and shredding</t>
  </si>
  <si>
    <t>Salvu Camilleri &amp; sons Ltd</t>
  </si>
  <si>
    <t>Supply of concrete for Triq ix- Xatt l-Ahmar</t>
  </si>
  <si>
    <t>SC0255/22</t>
  </si>
  <si>
    <t>Christopher Mifsud</t>
  </si>
  <si>
    <t>Maintenace works at Bethlhem f' Ghajnsielem 2021</t>
  </si>
  <si>
    <t>Joseph Cutajar</t>
  </si>
  <si>
    <t>Installation &amp; dismantling of lighting for Christmas 2020</t>
  </si>
  <si>
    <t>22.10.21</t>
  </si>
  <si>
    <t>Grimana Ltd</t>
  </si>
  <si>
    <t>Purchase of animal food</t>
  </si>
  <si>
    <t>02.02.22 17.02.22  24.02.22 05.03.22 15.03.22 28.03.22</t>
  </si>
  <si>
    <t>60820 60983 61006 61125 61261 61372</t>
  </si>
  <si>
    <t>Marlon Grech</t>
  </si>
  <si>
    <t>Christmas production covering &amp; photographic survey at Xatt l-Ahmar</t>
  </si>
  <si>
    <t>534 589</t>
  </si>
  <si>
    <t>BT476</t>
  </si>
  <si>
    <t>Attard Ironmongery</t>
  </si>
  <si>
    <t>Hardware materials for use by council's workers</t>
  </si>
  <si>
    <t>Peter Paul Said</t>
  </si>
  <si>
    <t xml:space="preserve">Works at Xatt l-Ahmar bay </t>
  </si>
  <si>
    <t>04.03.22</t>
  </si>
  <si>
    <t>Skeda Nru.111</t>
  </si>
  <si>
    <t>Inland Revenue Dept</t>
  </si>
  <si>
    <t>Ghaqda Armar Gh'sielem</t>
  </si>
  <si>
    <t>Honoraria &amp; councillor's allowance - March 2022</t>
  </si>
  <si>
    <t>Employee's wages - March 2022</t>
  </si>
  <si>
    <t>Data: 31.03.2022 sa 28.04.2022</t>
  </si>
  <si>
    <t>Approvati fis-Seduta Nru: 37</t>
  </si>
  <si>
    <t>Cancelled</t>
  </si>
  <si>
    <t>Fabric for Bethlehem f' Ghajnsielem 2021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</si>
</sst>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6"/>
      <color indexed="12"/>
      <name val="Times New Roman"/>
      <family val="1"/>
    </font>
    <font>
      <sz val="7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topLeftCell="A46" zoomScale="85" zoomScaleNormal="100" workbookViewId="0">
      <selection activeCell="M95" sqref="M95"/>
    </sheetView>
  </sheetViews>
  <sheetFormatPr defaultRowHeight="15.75"/>
  <cols>
    <col min="1" max="1" width="4.7109375" style="9" customWidth="1"/>
    <col min="2" max="2" width="19.28515625" style="3" customWidth="1"/>
    <col min="3" max="3" width="11" style="3" customWidth="1"/>
    <col min="4" max="4" width="9.85546875" style="3" customWidth="1"/>
    <col min="5" max="5" width="4.140625" style="3" customWidth="1"/>
    <col min="6" max="6" width="4.7109375" style="3" customWidth="1"/>
    <col min="7" max="7" width="42.85546875" style="3" customWidth="1"/>
    <col min="8" max="8" width="10" style="3" customWidth="1"/>
    <col min="9" max="9" width="11.85546875" style="3" customWidth="1"/>
    <col min="10" max="11" width="4.85546875" style="3" customWidth="1"/>
    <col min="12" max="12" width="9.425781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229</v>
      </c>
    </row>
    <row r="2" spans="1:14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11.25" customHeight="1">
      <c r="A3" s="55"/>
      <c r="B3" s="56"/>
      <c r="D3" s="57"/>
      <c r="E3" s="57" t="s">
        <v>234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4" t="s">
        <v>3</v>
      </c>
      <c r="F5" s="75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8">
      <c r="A6" s="10">
        <v>1</v>
      </c>
      <c r="B6" s="73" t="s">
        <v>119</v>
      </c>
      <c r="C6" s="33">
        <v>580</v>
      </c>
      <c r="D6" s="33">
        <v>580</v>
      </c>
      <c r="E6" s="39" t="s">
        <v>27</v>
      </c>
      <c r="F6" s="40" t="s">
        <v>28</v>
      </c>
      <c r="G6" s="12" t="s">
        <v>120</v>
      </c>
      <c r="H6" s="48" t="s">
        <v>73</v>
      </c>
      <c r="I6" s="49">
        <v>15</v>
      </c>
      <c r="J6" s="49"/>
      <c r="K6" s="13"/>
      <c r="L6" s="13"/>
      <c r="M6" s="13">
        <v>9321</v>
      </c>
    </row>
    <row r="7" spans="1:14" s="14" customFormat="1">
      <c r="A7" s="15">
        <v>2</v>
      </c>
      <c r="B7" s="16" t="s">
        <v>121</v>
      </c>
      <c r="C7" s="34">
        <v>141.6</v>
      </c>
      <c r="D7" s="34">
        <v>141.6</v>
      </c>
      <c r="E7" s="41" t="s">
        <v>27</v>
      </c>
      <c r="F7" s="42" t="s">
        <v>28</v>
      </c>
      <c r="G7" s="16" t="s">
        <v>122</v>
      </c>
      <c r="H7" s="66" t="s">
        <v>123</v>
      </c>
      <c r="I7" s="51" t="s">
        <v>124</v>
      </c>
      <c r="J7" s="51"/>
      <c r="K7" s="17"/>
      <c r="L7" s="17"/>
      <c r="M7" s="17">
        <v>9322</v>
      </c>
    </row>
    <row r="8" spans="1:14" s="14" customFormat="1" ht="15" customHeight="1">
      <c r="A8" s="15">
        <v>3</v>
      </c>
      <c r="B8" s="18" t="s">
        <v>126</v>
      </c>
      <c r="C8" s="35">
        <v>225</v>
      </c>
      <c r="D8" s="35">
        <v>225</v>
      </c>
      <c r="E8" s="43" t="s">
        <v>27</v>
      </c>
      <c r="F8" s="44" t="s">
        <v>28</v>
      </c>
      <c r="G8" s="16" t="s">
        <v>127</v>
      </c>
      <c r="H8" s="50" t="s">
        <v>128</v>
      </c>
      <c r="I8" s="51" t="s">
        <v>129</v>
      </c>
      <c r="J8" s="51"/>
      <c r="K8" s="17"/>
      <c r="L8" s="17"/>
      <c r="M8" s="13">
        <v>9323</v>
      </c>
    </row>
    <row r="9" spans="1:14" s="14" customFormat="1" ht="15" customHeight="1">
      <c r="A9" s="15">
        <v>4</v>
      </c>
      <c r="B9" s="18" t="s">
        <v>130</v>
      </c>
      <c r="C9" s="35">
        <v>236</v>
      </c>
      <c r="D9" s="35">
        <v>236</v>
      </c>
      <c r="E9" s="43" t="s">
        <v>27</v>
      </c>
      <c r="F9" s="44" t="s">
        <v>28</v>
      </c>
      <c r="G9" s="16" t="s">
        <v>131</v>
      </c>
      <c r="H9" s="50" t="s">
        <v>34</v>
      </c>
      <c r="I9" s="69">
        <v>347</v>
      </c>
      <c r="J9" s="51"/>
      <c r="K9" s="17"/>
      <c r="L9" s="17"/>
      <c r="M9" s="17">
        <v>9324</v>
      </c>
    </row>
    <row r="10" spans="1:14" s="14" customFormat="1" ht="25.5" customHeight="1">
      <c r="A10" s="15">
        <v>5</v>
      </c>
      <c r="B10" s="18" t="s">
        <v>132</v>
      </c>
      <c r="C10" s="35">
        <v>70</v>
      </c>
      <c r="D10" s="35">
        <v>70</v>
      </c>
      <c r="E10" s="43" t="s">
        <v>27</v>
      </c>
      <c r="F10" s="44" t="s">
        <v>28</v>
      </c>
      <c r="G10" s="16" t="s">
        <v>133</v>
      </c>
      <c r="H10" s="70" t="s">
        <v>134</v>
      </c>
      <c r="I10" s="72" t="s">
        <v>135</v>
      </c>
      <c r="J10" s="51"/>
      <c r="K10" s="17"/>
      <c r="L10" s="17"/>
      <c r="M10" s="13">
        <v>9325</v>
      </c>
    </row>
    <row r="11" spans="1:14" s="14" customFormat="1" ht="15" customHeight="1">
      <c r="A11" s="15">
        <v>6</v>
      </c>
      <c r="B11" s="18" t="s">
        <v>136</v>
      </c>
      <c r="C11" s="35">
        <v>236</v>
      </c>
      <c r="D11" s="35">
        <v>236</v>
      </c>
      <c r="E11" s="43" t="s">
        <v>27</v>
      </c>
      <c r="F11" s="44" t="s">
        <v>28</v>
      </c>
      <c r="G11" s="16" t="s">
        <v>137</v>
      </c>
      <c r="H11" s="50" t="s">
        <v>138</v>
      </c>
      <c r="I11" s="51" t="s">
        <v>139</v>
      </c>
      <c r="J11" s="51"/>
      <c r="K11" s="17"/>
      <c r="L11" s="17"/>
      <c r="M11" s="17">
        <v>9326</v>
      </c>
    </row>
    <row r="12" spans="1:14" s="14" customFormat="1" ht="19.5" customHeight="1">
      <c r="A12" s="15">
        <v>7</v>
      </c>
      <c r="B12" s="18" t="s">
        <v>140</v>
      </c>
      <c r="C12" s="35">
        <v>2646.56</v>
      </c>
      <c r="D12" s="35">
        <v>2646.56</v>
      </c>
      <c r="E12" s="43" t="s">
        <v>27</v>
      </c>
      <c r="F12" s="44" t="s">
        <v>28</v>
      </c>
      <c r="G12" s="16" t="s">
        <v>141</v>
      </c>
      <c r="H12" s="66" t="s">
        <v>142</v>
      </c>
      <c r="I12" s="61" t="s">
        <v>143</v>
      </c>
      <c r="J12" s="51"/>
      <c r="K12" s="17"/>
      <c r="L12" s="17"/>
      <c r="M12" s="13">
        <v>9327</v>
      </c>
    </row>
    <row r="13" spans="1:14" s="14" customFormat="1" ht="22.5">
      <c r="A13" s="15">
        <v>8</v>
      </c>
      <c r="B13" s="18" t="s">
        <v>144</v>
      </c>
      <c r="C13" s="35">
        <v>570.9</v>
      </c>
      <c r="D13" s="35">
        <v>570.9</v>
      </c>
      <c r="E13" s="43" t="s">
        <v>27</v>
      </c>
      <c r="F13" s="44" t="s">
        <v>28</v>
      </c>
      <c r="G13" s="16" t="s">
        <v>145</v>
      </c>
      <c r="H13" s="62" t="s">
        <v>146</v>
      </c>
      <c r="I13" s="51" t="s">
        <v>147</v>
      </c>
      <c r="J13" s="51"/>
      <c r="K13" s="17"/>
      <c r="L13" s="17"/>
      <c r="M13" s="17">
        <v>9328</v>
      </c>
    </row>
    <row r="14" spans="1:14" s="14" customFormat="1" ht="18">
      <c r="A14" s="15">
        <v>9</v>
      </c>
      <c r="B14" s="18" t="s">
        <v>148</v>
      </c>
      <c r="C14" s="35">
        <v>184.08</v>
      </c>
      <c r="D14" s="35">
        <v>184.08</v>
      </c>
      <c r="E14" s="43" t="s">
        <v>27</v>
      </c>
      <c r="F14" s="44" t="s">
        <v>28</v>
      </c>
      <c r="G14" s="16" t="s">
        <v>149</v>
      </c>
      <c r="H14" s="66" t="s">
        <v>150</v>
      </c>
      <c r="I14" s="63" t="s">
        <v>151</v>
      </c>
      <c r="J14" s="51"/>
      <c r="K14" s="17"/>
      <c r="L14" s="17"/>
      <c r="M14" s="13">
        <v>9329</v>
      </c>
    </row>
    <row r="15" spans="1:14" s="14" customFormat="1">
      <c r="A15" s="15">
        <v>10</v>
      </c>
      <c r="B15" s="16" t="s">
        <v>152</v>
      </c>
      <c r="C15" s="36">
        <v>369.9</v>
      </c>
      <c r="D15" s="36">
        <v>369.9</v>
      </c>
      <c r="E15" s="45" t="s">
        <v>27</v>
      </c>
      <c r="F15" s="46" t="s">
        <v>28</v>
      </c>
      <c r="G15" s="16" t="s">
        <v>153</v>
      </c>
      <c r="H15" s="50" t="s">
        <v>154</v>
      </c>
      <c r="I15" s="51">
        <v>27112021</v>
      </c>
      <c r="J15" s="51"/>
      <c r="K15" s="17"/>
      <c r="L15" s="17"/>
      <c r="M15" s="17">
        <v>9330</v>
      </c>
    </row>
    <row r="16" spans="1:14" s="14" customFormat="1">
      <c r="A16" s="15">
        <v>11</v>
      </c>
      <c r="B16" s="16" t="s">
        <v>155</v>
      </c>
      <c r="C16" s="36">
        <v>1062</v>
      </c>
      <c r="D16" s="36">
        <v>1062</v>
      </c>
      <c r="E16" s="45" t="s">
        <v>27</v>
      </c>
      <c r="F16" s="46" t="s">
        <v>28</v>
      </c>
      <c r="G16" s="16" t="s">
        <v>156</v>
      </c>
      <c r="H16" s="50" t="s">
        <v>157</v>
      </c>
      <c r="I16" s="51">
        <v>381</v>
      </c>
      <c r="J16" s="51"/>
      <c r="K16" s="17"/>
      <c r="L16" s="17"/>
      <c r="M16" s="13">
        <v>9331</v>
      </c>
    </row>
    <row r="17" spans="1:13" s="14" customFormat="1" ht="22.5" customHeight="1">
      <c r="A17" s="15">
        <v>12</v>
      </c>
      <c r="B17" s="16" t="s">
        <v>158</v>
      </c>
      <c r="C17" s="34">
        <v>217.35</v>
      </c>
      <c r="D17" s="34">
        <v>217.35</v>
      </c>
      <c r="E17" s="41" t="s">
        <v>27</v>
      </c>
      <c r="F17" s="42" t="s">
        <v>28</v>
      </c>
      <c r="G17" s="16" t="s">
        <v>159</v>
      </c>
      <c r="H17" s="70" t="s">
        <v>160</v>
      </c>
      <c r="I17" s="65" t="s">
        <v>161</v>
      </c>
      <c r="J17" s="51"/>
      <c r="K17" s="17"/>
      <c r="L17" s="17"/>
      <c r="M17" s="17">
        <v>9332</v>
      </c>
    </row>
    <row r="18" spans="1:13" s="14" customFormat="1" ht="22.5">
      <c r="A18" s="15">
        <v>13</v>
      </c>
      <c r="B18" s="16" t="s">
        <v>162</v>
      </c>
      <c r="C18" s="34">
        <v>533.64</v>
      </c>
      <c r="D18" s="34">
        <v>533.64</v>
      </c>
      <c r="E18" s="41" t="s">
        <v>27</v>
      </c>
      <c r="F18" s="42" t="s">
        <v>28</v>
      </c>
      <c r="G18" s="16" t="s">
        <v>163</v>
      </c>
      <c r="H18" s="62" t="s">
        <v>164</v>
      </c>
      <c r="I18" s="65" t="s">
        <v>165</v>
      </c>
      <c r="J18" s="51"/>
      <c r="K18" s="17"/>
      <c r="L18" s="17"/>
      <c r="M18" s="13">
        <v>9333</v>
      </c>
    </row>
    <row r="19" spans="1:13" s="14" customFormat="1" ht="15" customHeight="1">
      <c r="A19" s="15">
        <v>14</v>
      </c>
      <c r="B19" s="16" t="s">
        <v>166</v>
      </c>
      <c r="C19" s="34">
        <v>695</v>
      </c>
      <c r="D19" s="34">
        <v>695</v>
      </c>
      <c r="E19" s="41" t="s">
        <v>27</v>
      </c>
      <c r="F19" s="42" t="s">
        <v>28</v>
      </c>
      <c r="G19" s="16" t="s">
        <v>237</v>
      </c>
      <c r="H19" s="50"/>
      <c r="I19" s="51">
        <v>1298</v>
      </c>
      <c r="J19" s="51"/>
      <c r="K19" s="17"/>
      <c r="L19" s="17"/>
      <c r="M19" s="17">
        <v>9334</v>
      </c>
    </row>
    <row r="20" spans="1:13" s="14" customFormat="1" ht="15" customHeight="1">
      <c r="A20" s="15">
        <v>15</v>
      </c>
      <c r="B20" s="16" t="s">
        <v>236</v>
      </c>
      <c r="C20" s="34">
        <v>0</v>
      </c>
      <c r="D20" s="34">
        <v>0</v>
      </c>
      <c r="E20" s="41"/>
      <c r="F20" s="42"/>
      <c r="G20" s="16" t="s">
        <v>236</v>
      </c>
      <c r="H20" s="50"/>
      <c r="I20" s="51"/>
      <c r="J20" s="51"/>
      <c r="K20" s="17"/>
      <c r="L20" s="17"/>
      <c r="M20" s="13">
        <v>9335</v>
      </c>
    </row>
    <row r="21" spans="1:13" s="14" customFormat="1" ht="15" customHeight="1">
      <c r="A21" s="15">
        <v>16</v>
      </c>
      <c r="B21" s="16" t="s">
        <v>26</v>
      </c>
      <c r="C21" s="34">
        <v>380</v>
      </c>
      <c r="D21" s="34">
        <v>380</v>
      </c>
      <c r="E21" s="41" t="s">
        <v>27</v>
      </c>
      <c r="F21" s="41" t="s">
        <v>28</v>
      </c>
      <c r="G21" s="16" t="s">
        <v>29</v>
      </c>
      <c r="H21" s="70" t="s">
        <v>30</v>
      </c>
      <c r="I21" s="51" t="s">
        <v>31</v>
      </c>
      <c r="J21" s="51"/>
      <c r="K21" s="17"/>
      <c r="L21" s="17"/>
      <c r="M21" s="17" t="s">
        <v>25</v>
      </c>
    </row>
    <row r="22" spans="1:13" s="14" customFormat="1" ht="15" customHeight="1">
      <c r="A22" s="15">
        <v>17</v>
      </c>
      <c r="B22" s="16" t="s">
        <v>32</v>
      </c>
      <c r="C22" s="34">
        <v>265.5</v>
      </c>
      <c r="D22" s="34">
        <v>265.5</v>
      </c>
      <c r="E22" s="41" t="s">
        <v>27</v>
      </c>
      <c r="F22" s="41" t="s">
        <v>28</v>
      </c>
      <c r="G22" s="16" t="s">
        <v>33</v>
      </c>
      <c r="H22" s="50" t="s">
        <v>34</v>
      </c>
      <c r="I22" s="51">
        <v>375</v>
      </c>
      <c r="J22" s="51"/>
      <c r="K22" s="17"/>
      <c r="L22" s="17"/>
      <c r="M22" s="13" t="s">
        <v>35</v>
      </c>
    </row>
    <row r="23" spans="1:13" s="14" customFormat="1" ht="23.25" customHeight="1">
      <c r="A23" s="15">
        <v>18</v>
      </c>
      <c r="B23" s="16" t="s">
        <v>39</v>
      </c>
      <c r="C23" s="34">
        <v>2992.38</v>
      </c>
      <c r="D23" s="34">
        <v>2992.38</v>
      </c>
      <c r="E23" s="41" t="s">
        <v>27</v>
      </c>
      <c r="F23" s="41" t="s">
        <v>28</v>
      </c>
      <c r="G23" s="16" t="s">
        <v>40</v>
      </c>
      <c r="H23" s="62" t="s">
        <v>41</v>
      </c>
      <c r="I23" s="63" t="s">
        <v>42</v>
      </c>
      <c r="J23" s="51"/>
      <c r="K23" s="17"/>
      <c r="L23" s="17"/>
      <c r="M23" s="17" t="s">
        <v>36</v>
      </c>
    </row>
    <row r="24" spans="1:13" s="14" customFormat="1" ht="15" customHeight="1">
      <c r="A24" s="15">
        <v>19</v>
      </c>
      <c r="B24" s="16" t="s">
        <v>46</v>
      </c>
      <c r="C24" s="34">
        <v>1225.46</v>
      </c>
      <c r="D24" s="34">
        <v>1225.46</v>
      </c>
      <c r="E24" s="41" t="s">
        <v>27</v>
      </c>
      <c r="F24" s="41" t="s">
        <v>28</v>
      </c>
      <c r="G24" s="16" t="s">
        <v>47</v>
      </c>
      <c r="H24" s="50" t="s">
        <v>48</v>
      </c>
      <c r="I24" s="51" t="s">
        <v>49</v>
      </c>
      <c r="J24" s="51"/>
      <c r="K24" s="17"/>
      <c r="L24" s="17"/>
      <c r="M24" s="13" t="s">
        <v>37</v>
      </c>
    </row>
    <row r="25" spans="1:13" s="14" customFormat="1" ht="15" customHeight="1">
      <c r="A25" s="19">
        <v>20</v>
      </c>
      <c r="B25" s="16" t="s">
        <v>43</v>
      </c>
      <c r="C25" s="34">
        <v>746.96</v>
      </c>
      <c r="D25" s="34">
        <v>746.96</v>
      </c>
      <c r="E25" s="64" t="s">
        <v>27</v>
      </c>
      <c r="F25" s="64" t="s">
        <v>28</v>
      </c>
      <c r="G25" s="21" t="s">
        <v>44</v>
      </c>
      <c r="H25" s="52" t="s">
        <v>45</v>
      </c>
      <c r="I25" s="53">
        <v>130579</v>
      </c>
      <c r="J25" s="53"/>
      <c r="K25" s="22"/>
      <c r="L25" s="22"/>
      <c r="M25" s="22" t="s">
        <v>38</v>
      </c>
    </row>
    <row r="26" spans="1:13">
      <c r="B26" s="23" t="s">
        <v>4</v>
      </c>
      <c r="C26" s="38">
        <f>SUM(C6:C25)</f>
        <v>13378.329999999998</v>
      </c>
      <c r="D26" s="38">
        <f>SUM(D6:D25)</f>
        <v>13378.329999999998</v>
      </c>
      <c r="E26" s="27"/>
      <c r="F26" s="27"/>
    </row>
    <row r="27" spans="1:13">
      <c r="B27" s="23" t="s">
        <v>0</v>
      </c>
      <c r="C27" s="38">
        <f>SUM(C26)</f>
        <v>13378.329999999998</v>
      </c>
      <c r="D27" s="38">
        <f>SUM(D26)</f>
        <v>13378.329999999998</v>
      </c>
      <c r="E27" s="27"/>
      <c r="F27" s="27"/>
      <c r="H27" s="54"/>
      <c r="L27" s="54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235</v>
      </c>
      <c r="H30" s="3" t="s">
        <v>16</v>
      </c>
      <c r="L30" s="3" t="s">
        <v>17</v>
      </c>
    </row>
    <row r="31" spans="1:13" ht="5.25" customHeight="1">
      <c r="A31" s="3"/>
    </row>
    <row r="32" spans="1:13" ht="9.75" customHeight="1">
      <c r="A32" s="25" t="s">
        <v>18</v>
      </c>
    </row>
    <row r="33" spans="1:14" ht="12.75" customHeight="1">
      <c r="A33" s="25" t="s">
        <v>19</v>
      </c>
      <c r="H33" s="54"/>
      <c r="L33" s="54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Nru.111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15" customHeight="1">
      <c r="A39" s="55"/>
      <c r="B39" s="56"/>
      <c r="D39" s="57"/>
      <c r="E39" s="57" t="s">
        <v>234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4" t="s">
        <v>3</v>
      </c>
      <c r="F41" s="75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>
      <c r="A42" s="10">
        <v>21</v>
      </c>
      <c r="B42" s="11" t="s">
        <v>70</v>
      </c>
      <c r="C42" s="33">
        <v>1030.26</v>
      </c>
      <c r="D42" s="33">
        <v>1030.26</v>
      </c>
      <c r="E42" s="39" t="s">
        <v>27</v>
      </c>
      <c r="F42" s="39" t="s">
        <v>28</v>
      </c>
      <c r="G42" s="21" t="s">
        <v>44</v>
      </c>
      <c r="H42" s="48" t="s">
        <v>45</v>
      </c>
      <c r="I42" s="49">
        <v>206</v>
      </c>
      <c r="J42" s="49"/>
      <c r="K42" s="13"/>
      <c r="L42" s="13"/>
      <c r="M42" s="13" t="s">
        <v>50</v>
      </c>
    </row>
    <row r="43" spans="1:14" s="14" customFormat="1" ht="15" customHeight="1">
      <c r="A43" s="15">
        <v>22</v>
      </c>
      <c r="B43" s="16" t="s">
        <v>71</v>
      </c>
      <c r="C43" s="34">
        <v>941.1</v>
      </c>
      <c r="D43" s="34">
        <v>941.1</v>
      </c>
      <c r="E43" s="41" t="s">
        <v>27</v>
      </c>
      <c r="F43" s="41" t="s">
        <v>28</v>
      </c>
      <c r="G43" s="16" t="s">
        <v>72</v>
      </c>
      <c r="H43" s="50" t="s">
        <v>73</v>
      </c>
      <c r="I43" s="51" t="s">
        <v>74</v>
      </c>
      <c r="J43" s="51"/>
      <c r="K43" s="17"/>
      <c r="L43" s="17"/>
      <c r="M43" s="17" t="s">
        <v>51</v>
      </c>
    </row>
    <row r="44" spans="1:14" s="14" customFormat="1" ht="15" customHeight="1">
      <c r="A44" s="15">
        <v>23</v>
      </c>
      <c r="B44" s="18" t="s">
        <v>75</v>
      </c>
      <c r="C44" s="35">
        <v>18.52</v>
      </c>
      <c r="D44" s="35">
        <v>18.52</v>
      </c>
      <c r="E44" s="43" t="s">
        <v>27</v>
      </c>
      <c r="F44" s="43" t="s">
        <v>28</v>
      </c>
      <c r="G44" s="16" t="s">
        <v>76</v>
      </c>
      <c r="H44" s="50" t="s">
        <v>77</v>
      </c>
      <c r="I44" s="51">
        <v>78468759</v>
      </c>
      <c r="J44" s="51"/>
      <c r="K44" s="17"/>
      <c r="L44" s="17"/>
      <c r="M44" s="13" t="s">
        <v>52</v>
      </c>
    </row>
    <row r="45" spans="1:14" s="14" customFormat="1" ht="15" customHeight="1">
      <c r="A45" s="15">
        <v>24</v>
      </c>
      <c r="B45" s="18" t="s">
        <v>75</v>
      </c>
      <c r="C45" s="35">
        <v>30.37</v>
      </c>
      <c r="D45" s="35">
        <v>30.37</v>
      </c>
      <c r="E45" s="43" t="s">
        <v>27</v>
      </c>
      <c r="F45" s="43" t="s">
        <v>28</v>
      </c>
      <c r="G45" s="16" t="s">
        <v>78</v>
      </c>
      <c r="H45" s="50" t="s">
        <v>77</v>
      </c>
      <c r="I45" s="51">
        <v>78466393</v>
      </c>
      <c r="J45" s="51"/>
      <c r="K45" s="17"/>
      <c r="L45" s="17"/>
      <c r="M45" s="17" t="s">
        <v>53</v>
      </c>
    </row>
    <row r="46" spans="1:14" s="14" customFormat="1" ht="15" customHeight="1">
      <c r="A46" s="15">
        <v>25</v>
      </c>
      <c r="B46" s="18" t="s">
        <v>75</v>
      </c>
      <c r="C46" s="35">
        <v>54.6</v>
      </c>
      <c r="D46" s="35">
        <v>54.6</v>
      </c>
      <c r="E46" s="43" t="s">
        <v>27</v>
      </c>
      <c r="F46" s="43" t="s">
        <v>28</v>
      </c>
      <c r="G46" s="16" t="s">
        <v>79</v>
      </c>
      <c r="H46" s="50" t="s">
        <v>77</v>
      </c>
      <c r="I46" s="51">
        <v>78316371</v>
      </c>
      <c r="J46" s="51"/>
      <c r="K46" s="17"/>
      <c r="L46" s="17"/>
      <c r="M46" s="13" t="s">
        <v>54</v>
      </c>
    </row>
    <row r="47" spans="1:14" s="14" customFormat="1" ht="15" customHeight="1">
      <c r="A47" s="15">
        <v>26</v>
      </c>
      <c r="B47" s="18" t="s">
        <v>24</v>
      </c>
      <c r="C47" s="35">
        <v>105</v>
      </c>
      <c r="D47" s="35">
        <v>105</v>
      </c>
      <c r="E47" s="43" t="s">
        <v>27</v>
      </c>
      <c r="F47" s="43" t="s">
        <v>28</v>
      </c>
      <c r="G47" s="16" t="s">
        <v>80</v>
      </c>
      <c r="H47" s="50" t="s">
        <v>81</v>
      </c>
      <c r="I47" s="51">
        <v>263189</v>
      </c>
      <c r="J47" s="51"/>
      <c r="K47" s="17"/>
      <c r="L47" s="17"/>
      <c r="M47" s="17" t="s">
        <v>55</v>
      </c>
    </row>
    <row r="48" spans="1:14" s="14" customFormat="1" ht="15" customHeight="1">
      <c r="A48" s="15">
        <v>27</v>
      </c>
      <c r="B48" s="18" t="s">
        <v>82</v>
      </c>
      <c r="C48" s="35">
        <v>734</v>
      </c>
      <c r="D48" s="35">
        <v>734</v>
      </c>
      <c r="E48" s="43" t="s">
        <v>27</v>
      </c>
      <c r="F48" s="43" t="s">
        <v>28</v>
      </c>
      <c r="G48" s="16" t="s">
        <v>83</v>
      </c>
      <c r="H48" s="50" t="s">
        <v>48</v>
      </c>
      <c r="I48" s="51">
        <v>1</v>
      </c>
      <c r="J48" s="51"/>
      <c r="K48" s="17"/>
      <c r="L48" s="17"/>
      <c r="M48" s="13" t="s">
        <v>56</v>
      </c>
    </row>
    <row r="49" spans="1:13" s="14" customFormat="1" ht="15" customHeight="1">
      <c r="A49" s="15">
        <v>28</v>
      </c>
      <c r="B49" s="18" t="s">
        <v>84</v>
      </c>
      <c r="C49" s="35">
        <v>210</v>
      </c>
      <c r="D49" s="35">
        <v>210</v>
      </c>
      <c r="E49" s="43" t="s">
        <v>27</v>
      </c>
      <c r="F49" s="43" t="s">
        <v>28</v>
      </c>
      <c r="G49" s="16" t="s">
        <v>85</v>
      </c>
      <c r="H49" s="50" t="s">
        <v>81</v>
      </c>
      <c r="I49" s="51" t="s">
        <v>86</v>
      </c>
      <c r="J49" s="51"/>
      <c r="K49" s="17"/>
      <c r="L49" s="17"/>
      <c r="M49" s="17" t="s">
        <v>57</v>
      </c>
    </row>
    <row r="50" spans="1:13" s="14" customFormat="1" ht="18">
      <c r="A50" s="15">
        <v>29</v>
      </c>
      <c r="B50" s="18" t="s">
        <v>87</v>
      </c>
      <c r="C50" s="35">
        <v>222.73</v>
      </c>
      <c r="D50" s="35">
        <v>222.73</v>
      </c>
      <c r="E50" s="43" t="s">
        <v>27</v>
      </c>
      <c r="F50" s="43" t="s">
        <v>28</v>
      </c>
      <c r="G50" s="16" t="s">
        <v>88</v>
      </c>
      <c r="H50" s="50" t="s">
        <v>89</v>
      </c>
      <c r="I50" s="71" t="s">
        <v>90</v>
      </c>
      <c r="J50" s="51"/>
      <c r="K50" s="17"/>
      <c r="L50" s="17"/>
      <c r="M50" s="13" t="s">
        <v>58</v>
      </c>
    </row>
    <row r="51" spans="1:13" s="14" customFormat="1" ht="22.5">
      <c r="A51" s="15">
        <v>30</v>
      </c>
      <c r="B51" s="16" t="s">
        <v>91</v>
      </c>
      <c r="C51" s="36">
        <v>177</v>
      </c>
      <c r="D51" s="36">
        <v>177</v>
      </c>
      <c r="E51" s="45" t="s">
        <v>27</v>
      </c>
      <c r="F51" s="45" t="s">
        <v>28</v>
      </c>
      <c r="G51" s="16" t="s">
        <v>92</v>
      </c>
      <c r="H51" s="66" t="s">
        <v>93</v>
      </c>
      <c r="I51" s="65" t="s">
        <v>94</v>
      </c>
      <c r="J51" s="51"/>
      <c r="K51" s="17"/>
      <c r="L51" s="17"/>
      <c r="M51" s="17" t="s">
        <v>59</v>
      </c>
    </row>
    <row r="52" spans="1:13" s="14" customFormat="1">
      <c r="A52" s="15">
        <v>31</v>
      </c>
      <c r="B52" s="16" t="s">
        <v>95</v>
      </c>
      <c r="C52" s="36">
        <v>402.18</v>
      </c>
      <c r="D52" s="36">
        <v>402.18</v>
      </c>
      <c r="E52" s="45" t="s">
        <v>27</v>
      </c>
      <c r="F52" s="45" t="s">
        <v>28</v>
      </c>
      <c r="G52" s="16" t="s">
        <v>96</v>
      </c>
      <c r="H52" s="50" t="s">
        <v>97</v>
      </c>
      <c r="I52" s="51">
        <v>33727754</v>
      </c>
      <c r="J52" s="51"/>
      <c r="K52" s="17"/>
      <c r="L52" s="17"/>
      <c r="M52" s="13" t="s">
        <v>60</v>
      </c>
    </row>
    <row r="53" spans="1:13" s="14" customFormat="1">
      <c r="A53" s="15">
        <v>32</v>
      </c>
      <c r="B53" s="16" t="s">
        <v>95</v>
      </c>
      <c r="C53" s="34">
        <v>30.06</v>
      </c>
      <c r="D53" s="34">
        <v>30.06</v>
      </c>
      <c r="E53" s="41" t="s">
        <v>27</v>
      </c>
      <c r="F53" s="41" t="s">
        <v>28</v>
      </c>
      <c r="G53" s="16" t="s">
        <v>98</v>
      </c>
      <c r="H53" s="50" t="s">
        <v>97</v>
      </c>
      <c r="I53" s="51">
        <v>33727755</v>
      </c>
      <c r="J53" s="51"/>
      <c r="K53" s="17"/>
      <c r="L53" s="17"/>
      <c r="M53" s="17" t="s">
        <v>61</v>
      </c>
    </row>
    <row r="54" spans="1:13" s="14" customFormat="1">
      <c r="A54" s="15">
        <v>33</v>
      </c>
      <c r="B54" s="16" t="s">
        <v>99</v>
      </c>
      <c r="C54" s="34">
        <v>266</v>
      </c>
      <c r="D54" s="34">
        <v>266</v>
      </c>
      <c r="E54" s="41" t="s">
        <v>104</v>
      </c>
      <c r="F54" s="41" t="s">
        <v>28</v>
      </c>
      <c r="G54" s="16" t="s">
        <v>100</v>
      </c>
      <c r="H54" s="50" t="s">
        <v>101</v>
      </c>
      <c r="I54" s="51" t="s">
        <v>102</v>
      </c>
      <c r="J54" s="51"/>
      <c r="K54" s="17"/>
      <c r="L54" s="17"/>
      <c r="M54" s="13" t="s">
        <v>62</v>
      </c>
    </row>
    <row r="55" spans="1:13" s="14" customFormat="1" ht="14.25" customHeight="1">
      <c r="A55" s="15">
        <v>34</v>
      </c>
      <c r="B55" s="16" t="s">
        <v>103</v>
      </c>
      <c r="C55" s="34">
        <v>208.56</v>
      </c>
      <c r="D55" s="34">
        <v>208.56</v>
      </c>
      <c r="E55" s="41" t="s">
        <v>27</v>
      </c>
      <c r="F55" s="41" t="s">
        <v>28</v>
      </c>
      <c r="G55" s="16" t="s">
        <v>105</v>
      </c>
      <c r="H55" s="50" t="s">
        <v>101</v>
      </c>
      <c r="I55" s="65" t="s">
        <v>106</v>
      </c>
      <c r="J55" s="51"/>
      <c r="K55" s="17"/>
      <c r="L55" s="17"/>
      <c r="M55" s="17" t="s">
        <v>63</v>
      </c>
    </row>
    <row r="56" spans="1:13" s="14" customFormat="1">
      <c r="A56" s="15">
        <v>35</v>
      </c>
      <c r="B56" s="16" t="s">
        <v>22</v>
      </c>
      <c r="C56" s="34">
        <v>335.44</v>
      </c>
      <c r="D56" s="34">
        <v>335.44</v>
      </c>
      <c r="E56" s="41" t="s">
        <v>27</v>
      </c>
      <c r="F56" s="41" t="s">
        <v>28</v>
      </c>
      <c r="G56" s="16" t="s">
        <v>107</v>
      </c>
      <c r="H56" s="50" t="s">
        <v>110</v>
      </c>
      <c r="I56" s="51"/>
      <c r="J56" s="51"/>
      <c r="K56" s="17"/>
      <c r="L56" s="17"/>
      <c r="M56" s="13" t="s">
        <v>64</v>
      </c>
    </row>
    <row r="57" spans="1:13" s="14" customFormat="1">
      <c r="A57" s="15">
        <v>36</v>
      </c>
      <c r="B57" s="16" t="s">
        <v>108</v>
      </c>
      <c r="C57" s="34">
        <v>143.68</v>
      </c>
      <c r="D57" s="34">
        <v>143.68</v>
      </c>
      <c r="E57" s="41" t="s">
        <v>27</v>
      </c>
      <c r="F57" s="41" t="s">
        <v>28</v>
      </c>
      <c r="G57" s="16" t="s">
        <v>109</v>
      </c>
      <c r="H57" s="50" t="s">
        <v>97</v>
      </c>
      <c r="I57" s="51">
        <v>39761</v>
      </c>
      <c r="J57" s="51"/>
      <c r="K57" s="17"/>
      <c r="L57" s="17"/>
      <c r="M57" s="17" t="s">
        <v>65</v>
      </c>
    </row>
    <row r="58" spans="1:13" s="14" customFormat="1">
      <c r="A58" s="15">
        <v>37</v>
      </c>
      <c r="B58" s="16" t="s">
        <v>46</v>
      </c>
      <c r="C58" s="34">
        <v>1225.46</v>
      </c>
      <c r="D58" s="34">
        <v>1225.46</v>
      </c>
      <c r="E58" s="41" t="s">
        <v>27</v>
      </c>
      <c r="F58" s="41" t="s">
        <v>28</v>
      </c>
      <c r="G58" s="16" t="s">
        <v>111</v>
      </c>
      <c r="H58" s="50" t="s">
        <v>101</v>
      </c>
      <c r="I58" s="51" t="s">
        <v>112</v>
      </c>
      <c r="J58" s="51"/>
      <c r="K58" s="17"/>
      <c r="L58" s="17"/>
      <c r="M58" s="13" t="s">
        <v>66</v>
      </c>
    </row>
    <row r="59" spans="1:13" s="14" customFormat="1" ht="18">
      <c r="A59" s="15">
        <v>38</v>
      </c>
      <c r="B59" s="16" t="s">
        <v>113</v>
      </c>
      <c r="C59" s="34">
        <v>566.4</v>
      </c>
      <c r="D59" s="34">
        <v>566.4</v>
      </c>
      <c r="E59" s="41" t="s">
        <v>27</v>
      </c>
      <c r="F59" s="41" t="s">
        <v>28</v>
      </c>
      <c r="G59" s="16" t="s">
        <v>114</v>
      </c>
      <c r="H59" s="66" t="s">
        <v>115</v>
      </c>
      <c r="I59" s="51" t="s">
        <v>116</v>
      </c>
      <c r="J59" s="51"/>
      <c r="K59" s="17"/>
      <c r="L59" s="17"/>
      <c r="M59" s="17" t="s">
        <v>67</v>
      </c>
    </row>
    <row r="60" spans="1:13" s="14" customFormat="1">
      <c r="A60" s="15">
        <v>39</v>
      </c>
      <c r="B60" s="16" t="s">
        <v>230</v>
      </c>
      <c r="C60" s="34">
        <v>5053.2</v>
      </c>
      <c r="D60" s="34">
        <v>5053.2</v>
      </c>
      <c r="E60" s="41" t="s">
        <v>27</v>
      </c>
      <c r="F60" s="41" t="s">
        <v>28</v>
      </c>
      <c r="G60" s="16" t="s">
        <v>117</v>
      </c>
      <c r="H60" s="50" t="s">
        <v>118</v>
      </c>
      <c r="I60" s="51">
        <v>52295</v>
      </c>
      <c r="J60" s="51"/>
      <c r="K60" s="17"/>
      <c r="L60" s="17"/>
      <c r="M60" s="67" t="s">
        <v>68</v>
      </c>
    </row>
    <row r="61" spans="1:13" s="14" customFormat="1">
      <c r="A61" s="19">
        <v>40</v>
      </c>
      <c r="B61" s="20" t="s">
        <v>70</v>
      </c>
      <c r="C61" s="37">
        <v>875.18</v>
      </c>
      <c r="D61" s="37">
        <v>875.18</v>
      </c>
      <c r="E61" s="47" t="s">
        <v>27</v>
      </c>
      <c r="F61" s="47" t="s">
        <v>28</v>
      </c>
      <c r="G61" s="21" t="s">
        <v>44</v>
      </c>
      <c r="H61" s="52" t="s">
        <v>125</v>
      </c>
      <c r="I61" s="53">
        <v>207</v>
      </c>
      <c r="J61" s="53"/>
      <c r="K61" s="22"/>
      <c r="L61" s="22"/>
      <c r="M61" s="68" t="s">
        <v>69</v>
      </c>
    </row>
    <row r="62" spans="1:13">
      <c r="B62" s="23" t="s">
        <v>4</v>
      </c>
      <c r="C62" s="38">
        <f>SUM(C42:C61)</f>
        <v>12629.74</v>
      </c>
      <c r="D62" s="38">
        <f>SUM(D42:D61)</f>
        <v>12629.74</v>
      </c>
      <c r="E62" s="27"/>
      <c r="F62" s="27"/>
    </row>
    <row r="63" spans="1:13">
      <c r="B63" s="23" t="s">
        <v>5</v>
      </c>
      <c r="C63" s="38">
        <f>C27</f>
        <v>13378.329999999998</v>
      </c>
      <c r="D63" s="38">
        <f>D27</f>
        <v>13378.329999999998</v>
      </c>
      <c r="E63" s="27"/>
      <c r="F63" s="27"/>
    </row>
    <row r="64" spans="1:13">
      <c r="B64" s="23" t="s">
        <v>0</v>
      </c>
      <c r="C64" s="38">
        <f>SUM(C63,C62)</f>
        <v>26008.07</v>
      </c>
      <c r="D64" s="38">
        <f>SUM(D63,D62)</f>
        <v>26008.07</v>
      </c>
      <c r="E64" s="27"/>
      <c r="F64" s="27"/>
      <c r="H64" s="54"/>
      <c r="L64" s="54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 37</v>
      </c>
      <c r="H67" s="3" t="str">
        <f>H30</f>
        <v>Sindku</v>
      </c>
      <c r="L67" s="3" t="str">
        <f>L30</f>
        <v>Segretarju Eżekuttiv</v>
      </c>
    </row>
    <row r="68" spans="1:14" ht="4.5" customHeight="1">
      <c r="A68" s="3"/>
    </row>
    <row r="69" spans="1:14" ht="15" customHeight="1">
      <c r="A69" s="25" t="str">
        <f>$A$32</f>
        <v>D - Direct Order, DA - Direct Order Approvat, T - Tender, K - Kwotazzjonijiet</v>
      </c>
      <c r="M69" s="3"/>
    </row>
    <row r="70" spans="1:14" ht="15" customHeight="1">
      <c r="A70" s="25" t="str">
        <f>A33</f>
        <v>PP - Part Payment, PF - Paid in Full.</v>
      </c>
      <c r="H70" s="54"/>
      <c r="L70" s="54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Nru.111</v>
      </c>
    </row>
    <row r="75" spans="1:14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4" s="14" customFormat="1" ht="16.5" customHeight="1">
      <c r="A76" s="55"/>
      <c r="B76" s="56"/>
      <c r="D76" s="57"/>
      <c r="E76" s="57" t="s">
        <v>234</v>
      </c>
      <c r="F76" s="57"/>
      <c r="G76" s="58"/>
      <c r="H76" s="58"/>
      <c r="I76" s="58"/>
      <c r="J76" s="58"/>
      <c r="K76" s="59"/>
      <c r="L76" s="59"/>
      <c r="M76" s="60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4" t="s">
        <v>3</v>
      </c>
      <c r="F78" s="75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5" customHeight="1">
      <c r="A79" s="10">
        <v>41</v>
      </c>
      <c r="B79" s="11" t="s">
        <v>75</v>
      </c>
      <c r="C79" s="33">
        <v>18.52</v>
      </c>
      <c r="D79" s="33">
        <v>18.52</v>
      </c>
      <c r="E79" s="39" t="s">
        <v>27</v>
      </c>
      <c r="F79" s="39" t="s">
        <v>28</v>
      </c>
      <c r="G79" s="16" t="s">
        <v>184</v>
      </c>
      <c r="H79" s="48" t="s">
        <v>185</v>
      </c>
      <c r="I79" s="49">
        <v>78947539</v>
      </c>
      <c r="J79" s="49"/>
      <c r="K79" s="13"/>
      <c r="L79" s="13"/>
      <c r="M79" s="13" t="s">
        <v>167</v>
      </c>
    </row>
    <row r="80" spans="1:14" s="14" customFormat="1" ht="15" customHeight="1">
      <c r="A80" s="15">
        <v>42</v>
      </c>
      <c r="B80" s="16" t="s">
        <v>75</v>
      </c>
      <c r="C80" s="34">
        <v>44.18</v>
      </c>
      <c r="D80" s="34">
        <v>44.18</v>
      </c>
      <c r="E80" s="41" t="s">
        <v>27</v>
      </c>
      <c r="F80" s="41" t="s">
        <v>28</v>
      </c>
      <c r="G80" s="16" t="s">
        <v>186</v>
      </c>
      <c r="H80" s="48" t="s">
        <v>185</v>
      </c>
      <c r="I80" s="51">
        <v>78944918</v>
      </c>
      <c r="J80" s="51"/>
      <c r="K80" s="17"/>
      <c r="L80" s="17"/>
      <c r="M80" s="17" t="s">
        <v>168</v>
      </c>
    </row>
    <row r="81" spans="1:13" s="14" customFormat="1" ht="15" customHeight="1">
      <c r="A81" s="15">
        <v>43</v>
      </c>
      <c r="B81" s="18" t="s">
        <v>75</v>
      </c>
      <c r="C81" s="35">
        <v>246.57</v>
      </c>
      <c r="D81" s="35">
        <v>246.57</v>
      </c>
      <c r="E81" s="43" t="s">
        <v>27</v>
      </c>
      <c r="F81" s="43" t="s">
        <v>28</v>
      </c>
      <c r="G81" s="21" t="s">
        <v>187</v>
      </c>
      <c r="H81" s="48" t="s">
        <v>185</v>
      </c>
      <c r="I81" s="51">
        <v>78944933</v>
      </c>
      <c r="J81" s="51"/>
      <c r="K81" s="17"/>
      <c r="L81" s="17"/>
      <c r="M81" s="13" t="s">
        <v>169</v>
      </c>
    </row>
    <row r="82" spans="1:13" s="14" customFormat="1" ht="15" customHeight="1">
      <c r="A82" s="15">
        <v>44</v>
      </c>
      <c r="B82" s="18" t="s">
        <v>188</v>
      </c>
      <c r="C82" s="35">
        <v>403.09</v>
      </c>
      <c r="D82" s="35">
        <v>403.09</v>
      </c>
      <c r="E82" s="43" t="s">
        <v>27</v>
      </c>
      <c r="F82" s="43" t="s">
        <v>28</v>
      </c>
      <c r="G82" s="16" t="s">
        <v>189</v>
      </c>
      <c r="H82" s="50" t="s">
        <v>81</v>
      </c>
      <c r="I82" s="51">
        <v>10042252</v>
      </c>
      <c r="J82" s="51"/>
      <c r="K82" s="17"/>
      <c r="L82" s="17"/>
      <c r="M82" s="17" t="s">
        <v>170</v>
      </c>
    </row>
    <row r="83" spans="1:13" s="14" customFormat="1" ht="15" customHeight="1">
      <c r="A83" s="15">
        <v>45</v>
      </c>
      <c r="B83" s="18" t="s">
        <v>190</v>
      </c>
      <c r="C83" s="35">
        <v>3551.8</v>
      </c>
      <c r="D83" s="35">
        <v>3551.8</v>
      </c>
      <c r="E83" s="43" t="s">
        <v>191</v>
      </c>
      <c r="F83" s="43" t="s">
        <v>28</v>
      </c>
      <c r="G83" s="16" t="s">
        <v>192</v>
      </c>
      <c r="H83" s="50" t="s">
        <v>193</v>
      </c>
      <c r="I83" s="51">
        <v>33032</v>
      </c>
      <c r="J83" s="51"/>
      <c r="K83" s="17"/>
      <c r="L83" s="17"/>
      <c r="M83" s="13" t="s">
        <v>171</v>
      </c>
    </row>
    <row r="84" spans="1:13" s="14" customFormat="1" ht="15" customHeight="1">
      <c r="A84" s="15">
        <v>46</v>
      </c>
      <c r="B84" s="18" t="s">
        <v>190</v>
      </c>
      <c r="C84" s="35">
        <v>3221.4</v>
      </c>
      <c r="D84" s="35">
        <v>3221.4</v>
      </c>
      <c r="E84" s="43" t="s">
        <v>191</v>
      </c>
      <c r="F84" s="43" t="s">
        <v>28</v>
      </c>
      <c r="G84" s="16" t="s">
        <v>194</v>
      </c>
      <c r="H84" s="50" t="s">
        <v>193</v>
      </c>
      <c r="I84" s="51">
        <v>33033</v>
      </c>
      <c r="J84" s="51"/>
      <c r="K84" s="17"/>
      <c r="L84" s="17"/>
      <c r="M84" s="17" t="s">
        <v>172</v>
      </c>
    </row>
    <row r="85" spans="1:13" s="14" customFormat="1" ht="15" customHeight="1">
      <c r="A85" s="15">
        <v>47</v>
      </c>
      <c r="B85" s="18" t="s">
        <v>195</v>
      </c>
      <c r="C85" s="35">
        <v>2200</v>
      </c>
      <c r="D85" s="35">
        <v>2200</v>
      </c>
      <c r="E85" s="43" t="s">
        <v>27</v>
      </c>
      <c r="F85" s="43" t="s">
        <v>28</v>
      </c>
      <c r="G85" s="16" t="s">
        <v>196</v>
      </c>
      <c r="H85" s="50" t="s">
        <v>197</v>
      </c>
      <c r="I85" s="51">
        <v>1949047</v>
      </c>
      <c r="J85" s="51"/>
      <c r="K85" s="17"/>
      <c r="L85" s="17"/>
      <c r="M85" s="13" t="s">
        <v>173</v>
      </c>
    </row>
    <row r="86" spans="1:13" s="14" customFormat="1" ht="15" customHeight="1">
      <c r="A86" s="15">
        <v>48</v>
      </c>
      <c r="B86" s="18" t="s">
        <v>231</v>
      </c>
      <c r="C86" s="35">
        <v>1200</v>
      </c>
      <c r="D86" s="35">
        <v>1200</v>
      </c>
      <c r="E86" s="43" t="s">
        <v>27</v>
      </c>
      <c r="F86" s="43" t="s">
        <v>28</v>
      </c>
      <c r="G86" s="16" t="s">
        <v>198</v>
      </c>
      <c r="H86" s="50" t="s">
        <v>193</v>
      </c>
      <c r="I86" s="51" t="s">
        <v>199</v>
      </c>
      <c r="J86" s="51"/>
      <c r="K86" s="17"/>
      <c r="L86" s="17"/>
      <c r="M86" s="17" t="s">
        <v>174</v>
      </c>
    </row>
    <row r="87" spans="1:13" s="14" customFormat="1" ht="15" customHeight="1">
      <c r="A87" s="15">
        <v>49</v>
      </c>
      <c r="B87" s="18" t="s">
        <v>200</v>
      </c>
      <c r="C87" s="35">
        <v>357.26</v>
      </c>
      <c r="D87" s="35">
        <v>357.26</v>
      </c>
      <c r="E87" s="43" t="s">
        <v>27</v>
      </c>
      <c r="F87" s="43" t="s">
        <v>28</v>
      </c>
      <c r="G87" s="16" t="s">
        <v>201</v>
      </c>
      <c r="H87" s="50" t="s">
        <v>202</v>
      </c>
      <c r="I87" s="51">
        <v>2381</v>
      </c>
      <c r="J87" s="51"/>
      <c r="K87" s="17"/>
      <c r="L87" s="17"/>
      <c r="M87" s="13" t="s">
        <v>175</v>
      </c>
    </row>
    <row r="88" spans="1:13" s="14" customFormat="1" ht="15" customHeight="1">
      <c r="A88" s="15">
        <v>50</v>
      </c>
      <c r="B88" s="16" t="s">
        <v>203</v>
      </c>
      <c r="C88" s="36">
        <v>2000</v>
      </c>
      <c r="D88" s="36">
        <v>2000</v>
      </c>
      <c r="E88" s="45" t="s">
        <v>27</v>
      </c>
      <c r="F88" s="45" t="s">
        <v>28</v>
      </c>
      <c r="G88" s="16" t="s">
        <v>204</v>
      </c>
      <c r="H88" s="50" t="s">
        <v>205</v>
      </c>
      <c r="I88" s="51">
        <v>7</v>
      </c>
      <c r="J88" s="51"/>
      <c r="K88" s="17"/>
      <c r="L88" s="17"/>
      <c r="M88" s="17" t="s">
        <v>176</v>
      </c>
    </row>
    <row r="89" spans="1:13" s="14" customFormat="1">
      <c r="A89" s="15">
        <v>51</v>
      </c>
      <c r="B89" s="16" t="s">
        <v>206</v>
      </c>
      <c r="C89" s="36">
        <v>1261.4000000000001</v>
      </c>
      <c r="D89" s="36">
        <v>1261.4000000000001</v>
      </c>
      <c r="E89" s="45" t="s">
        <v>27</v>
      </c>
      <c r="F89" s="45" t="s">
        <v>28</v>
      </c>
      <c r="G89" s="16" t="s">
        <v>207</v>
      </c>
      <c r="H89" s="50" t="s">
        <v>48</v>
      </c>
      <c r="I89" s="51">
        <v>38</v>
      </c>
      <c r="J89" s="51"/>
      <c r="K89" s="17"/>
      <c r="L89" s="17"/>
      <c r="M89" s="13" t="s">
        <v>177</v>
      </c>
    </row>
    <row r="90" spans="1:13" s="14" customFormat="1">
      <c r="A90" s="15">
        <v>52</v>
      </c>
      <c r="B90" s="16" t="s">
        <v>208</v>
      </c>
      <c r="C90" s="34">
        <v>538.08000000000004</v>
      </c>
      <c r="D90" s="34">
        <v>538.08000000000004</v>
      </c>
      <c r="E90" s="41" t="s">
        <v>27</v>
      </c>
      <c r="F90" s="41" t="s">
        <v>28</v>
      </c>
      <c r="G90" s="16" t="s">
        <v>209</v>
      </c>
      <c r="H90" s="50" t="s">
        <v>48</v>
      </c>
      <c r="I90" s="51" t="s">
        <v>210</v>
      </c>
      <c r="J90" s="51"/>
      <c r="K90" s="17"/>
      <c r="L90" s="17"/>
      <c r="M90" s="17" t="s">
        <v>178</v>
      </c>
    </row>
    <row r="91" spans="1:13" s="14" customFormat="1">
      <c r="A91" s="15">
        <v>53</v>
      </c>
      <c r="B91" s="16" t="s">
        <v>211</v>
      </c>
      <c r="C91" s="34">
        <v>3462.12</v>
      </c>
      <c r="D91" s="34">
        <v>3462.12</v>
      </c>
      <c r="E91" s="41" t="s">
        <v>27</v>
      </c>
      <c r="F91" s="41" t="s">
        <v>28</v>
      </c>
      <c r="G91" s="16" t="s">
        <v>212</v>
      </c>
      <c r="H91" s="50" t="s">
        <v>205</v>
      </c>
      <c r="I91" s="51">
        <v>88</v>
      </c>
      <c r="J91" s="51"/>
      <c r="K91" s="17"/>
      <c r="L91" s="17"/>
      <c r="M91" s="13" t="s">
        <v>179</v>
      </c>
    </row>
    <row r="92" spans="1:13" s="14" customFormat="1">
      <c r="A92" s="15">
        <v>54</v>
      </c>
      <c r="B92" s="16" t="s">
        <v>213</v>
      </c>
      <c r="C92" s="34">
        <v>3062.1</v>
      </c>
      <c r="D92" s="34">
        <v>3062.1</v>
      </c>
      <c r="E92" s="41" t="s">
        <v>27</v>
      </c>
      <c r="F92" s="41" t="s">
        <v>28</v>
      </c>
      <c r="G92" s="16" t="s">
        <v>214</v>
      </c>
      <c r="H92" s="50" t="s">
        <v>215</v>
      </c>
      <c r="I92" s="51">
        <v>37</v>
      </c>
      <c r="J92" s="51"/>
      <c r="K92" s="17"/>
      <c r="L92" s="17"/>
      <c r="M92" s="17" t="s">
        <v>180</v>
      </c>
    </row>
    <row r="93" spans="1:13" s="14" customFormat="1" ht="27" customHeight="1">
      <c r="A93" s="15">
        <v>55</v>
      </c>
      <c r="B93" s="16" t="s">
        <v>216</v>
      </c>
      <c r="C93" s="34">
        <v>279.05</v>
      </c>
      <c r="D93" s="34">
        <v>279.05</v>
      </c>
      <c r="E93" s="41" t="s">
        <v>27</v>
      </c>
      <c r="F93" s="41" t="s">
        <v>28</v>
      </c>
      <c r="G93" s="16" t="s">
        <v>217</v>
      </c>
      <c r="H93" s="70" t="s">
        <v>218</v>
      </c>
      <c r="I93" s="71" t="s">
        <v>219</v>
      </c>
      <c r="J93" s="51"/>
      <c r="K93" s="17"/>
      <c r="L93" s="17"/>
      <c r="M93" s="13" t="s">
        <v>181</v>
      </c>
    </row>
    <row r="94" spans="1:13" s="14" customFormat="1" ht="22.5">
      <c r="A94" s="15">
        <v>56</v>
      </c>
      <c r="B94" s="16" t="s">
        <v>220</v>
      </c>
      <c r="C94" s="34">
        <v>708</v>
      </c>
      <c r="D94" s="34">
        <v>708</v>
      </c>
      <c r="E94" s="41" t="s">
        <v>27</v>
      </c>
      <c r="F94" s="41" t="s">
        <v>28</v>
      </c>
      <c r="G94" s="16" t="s">
        <v>221</v>
      </c>
      <c r="H94" s="50"/>
      <c r="I94" s="51" t="s">
        <v>222</v>
      </c>
      <c r="J94" s="51"/>
      <c r="K94" s="17"/>
      <c r="L94" s="17"/>
      <c r="M94" s="17" t="s">
        <v>182</v>
      </c>
    </row>
    <row r="95" spans="1:13" s="14" customFormat="1">
      <c r="A95" s="15">
        <v>57</v>
      </c>
      <c r="B95" s="16" t="s">
        <v>224</v>
      </c>
      <c r="C95" s="34">
        <v>375.84</v>
      </c>
      <c r="D95" s="34">
        <v>375.84</v>
      </c>
      <c r="E95" s="41" t="s">
        <v>27</v>
      </c>
      <c r="F95" s="41" t="s">
        <v>28</v>
      </c>
      <c r="G95" s="16" t="s">
        <v>225</v>
      </c>
      <c r="H95" s="50" t="s">
        <v>118</v>
      </c>
      <c r="I95" s="51">
        <v>878</v>
      </c>
      <c r="J95" s="51"/>
      <c r="K95" s="17"/>
      <c r="L95" s="17"/>
      <c r="M95" s="13" t="s">
        <v>183</v>
      </c>
    </row>
    <row r="96" spans="1:13" s="14" customFormat="1">
      <c r="A96" s="15">
        <v>58</v>
      </c>
      <c r="B96" s="16" t="s">
        <v>226</v>
      </c>
      <c r="C96" s="34">
        <v>7021</v>
      </c>
      <c r="D96" s="34">
        <v>7021</v>
      </c>
      <c r="E96" s="41" t="s">
        <v>27</v>
      </c>
      <c r="F96" s="41" t="s">
        <v>28</v>
      </c>
      <c r="G96" s="16" t="s">
        <v>227</v>
      </c>
      <c r="H96" s="50" t="s">
        <v>228</v>
      </c>
      <c r="I96" s="51">
        <v>11662</v>
      </c>
      <c r="J96" s="51"/>
      <c r="K96" s="17"/>
      <c r="L96" s="17"/>
      <c r="M96" s="13" t="s">
        <v>223</v>
      </c>
    </row>
    <row r="97" spans="1:13" s="14" customFormat="1">
      <c r="A97" s="15">
        <v>59</v>
      </c>
      <c r="B97" s="16"/>
      <c r="C97" s="34">
        <v>1633.49</v>
      </c>
      <c r="D97" s="34">
        <v>1633.49</v>
      </c>
      <c r="E97" s="41"/>
      <c r="F97" s="41"/>
      <c r="G97" s="16" t="s">
        <v>232</v>
      </c>
      <c r="H97" s="50"/>
      <c r="I97" s="51"/>
      <c r="J97" s="51"/>
      <c r="K97" s="17"/>
      <c r="L97" s="17"/>
      <c r="M97" s="17"/>
    </row>
    <row r="98" spans="1:13" s="14" customFormat="1">
      <c r="A98" s="19">
        <v>60</v>
      </c>
      <c r="B98" s="20"/>
      <c r="C98" s="37">
        <v>13894.2</v>
      </c>
      <c r="D98" s="37">
        <v>13894.2</v>
      </c>
      <c r="E98" s="47"/>
      <c r="F98" s="47"/>
      <c r="G98" s="21" t="s">
        <v>233</v>
      </c>
      <c r="H98" s="52"/>
      <c r="I98" s="53"/>
      <c r="J98" s="53"/>
      <c r="K98" s="22"/>
      <c r="L98" s="22"/>
      <c r="M98" s="22"/>
    </row>
    <row r="99" spans="1:13">
      <c r="B99" s="23" t="s">
        <v>4</v>
      </c>
      <c r="C99" s="38">
        <f>SUM(C79:C98)</f>
        <v>45478.1</v>
      </c>
      <c r="D99" s="38">
        <f>SUM(D79:D98)</f>
        <v>45478.1</v>
      </c>
      <c r="E99" s="27"/>
      <c r="F99" s="27"/>
    </row>
    <row r="100" spans="1:13">
      <c r="B100" s="23" t="s">
        <v>5</v>
      </c>
      <c r="C100" s="38">
        <f>C64</f>
        <v>26008.07</v>
      </c>
      <c r="D100" s="38">
        <f>D64</f>
        <v>26008.07</v>
      </c>
      <c r="E100" s="27"/>
      <c r="F100" s="27"/>
    </row>
    <row r="101" spans="1:13">
      <c r="B101" s="23" t="s">
        <v>0</v>
      </c>
      <c r="C101" s="38">
        <f>SUM(C100,C99)</f>
        <v>71486.17</v>
      </c>
      <c r="D101" s="38">
        <f>SUM(D100,D99)</f>
        <v>71486.17</v>
      </c>
      <c r="E101" s="27"/>
      <c r="F101" s="27"/>
      <c r="H101" s="54"/>
      <c r="L101" s="54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 37</v>
      </c>
      <c r="H104" s="3" t="str">
        <f>H30</f>
        <v>Sindku</v>
      </c>
      <c r="L104" s="3" t="str">
        <f>L30</f>
        <v>Segretarju Eżekuttiv</v>
      </c>
    </row>
    <row r="105" spans="1:13" ht="3" customHeight="1"/>
    <row r="106" spans="1:13" ht="14.25" customHeight="1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4"/>
      <c r="L107" s="54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2022-04-27T07:07:08Z</cp:lastPrinted>
  <dcterms:created xsi:type="dcterms:W3CDTF">2001-03-06T10:34:30Z</dcterms:created>
  <dcterms:modified xsi:type="dcterms:W3CDTF">2022-04-30T06:59:36Z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